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tabRatio="769" activeTab="0"/>
  </bookViews>
  <sheets>
    <sheet name="Aktiva" sheetId="1" r:id="rId1"/>
    <sheet name="Pasiva" sheetId="2" r:id="rId2"/>
    <sheet name="Podrozvaha" sheetId="3" r:id="rId3"/>
    <sheet name="Výsledovka" sheetId="4" r:id="rId4"/>
    <sheet name="Dodatečné údaje" sheetId="5" r:id="rId5"/>
    <sheet name="Skladba" sheetId="6" r:id="rId6"/>
    <sheet name="Struktura" sheetId="7" r:id="rId7"/>
    <sheet name="Zaměstnanci" sheetId="8" r:id="rId8"/>
  </sheets>
  <definedNames>
    <definedName name="_xlnm.Print_Titles" localSheetId="0">'Aktiva'!$B:$B,'Aktiva'!$11:$13</definedName>
    <definedName name="_xlnm.Print_Titles" localSheetId="1">'Pasiva'!$B:$B,'Pasiva'!$11:$13</definedName>
    <definedName name="_xlnm.Print_Titles" localSheetId="2">'Podrozvaha'!$B:$B,'Podrozvaha'!$11:$13</definedName>
  </definedNames>
  <calcPr calcMode="autoNoTable" fullCalcOnLoad="1"/>
</workbook>
</file>

<file path=xl/sharedStrings.xml><?xml version="1.0" encoding="utf-8"?>
<sst xmlns="http://schemas.openxmlformats.org/spreadsheetml/2006/main" count="280" uniqueCount="197">
  <si>
    <t>Poslední den rozhodného období</t>
  </si>
  <si>
    <t>Poslední den minulého rozhodného období</t>
  </si>
  <si>
    <t>Aktiva celkem</t>
  </si>
  <si>
    <t xml:space="preserve">   Pokladní hotovost</t>
  </si>
  <si>
    <t xml:space="preserve">   Pohledávky za bankami</t>
  </si>
  <si>
    <t xml:space="preserve">      Pohledávky za bankami splatné na požádání</t>
  </si>
  <si>
    <t xml:space="preserve">      Pohledávky za bankami jiné než splatné na požádání</t>
  </si>
  <si>
    <t xml:space="preserve">   Pohledávky za nebankovními subjekty</t>
  </si>
  <si>
    <t xml:space="preserve">      Pohledávky za nebakovními subjetky splatné na požádání</t>
  </si>
  <si>
    <t xml:space="preserve">      Pohledávky za nebank. subjekty jiné než splatné na požádání</t>
  </si>
  <si>
    <t xml:space="preserve">   Dluhové cenné papíry</t>
  </si>
  <si>
    <t xml:space="preserve">      Dluhové cenné papíry vydané vládními institucemi</t>
  </si>
  <si>
    <t xml:space="preserve">      Dluhové cenné papíry vydané ostatními osobami</t>
  </si>
  <si>
    <t xml:space="preserve">   Akcie, podílové listy a ostatní podíly</t>
  </si>
  <si>
    <t xml:space="preserve">      Akcie</t>
  </si>
  <si>
    <t xml:space="preserve">      Podílové listy</t>
  </si>
  <si>
    <t xml:space="preserve">      Ostatní podíly</t>
  </si>
  <si>
    <t xml:space="preserve">   Účasti s podstatným a rozhodujícím vlivem</t>
  </si>
  <si>
    <t xml:space="preserve">   Dlouhodobý nehmotný majetek</t>
  </si>
  <si>
    <t xml:space="preserve">      Zřizovací výdaje</t>
  </si>
  <si>
    <t xml:space="preserve">      Goodwill</t>
  </si>
  <si>
    <t xml:space="preserve">      Ostatní dlouhodobý nehmotný majetek</t>
  </si>
  <si>
    <t xml:space="preserve">   Dlouhodobý hmotný majetek</t>
  </si>
  <si>
    <t xml:space="preserve">      Pozemky a budovy pro provozní činnost</t>
  </si>
  <si>
    <t xml:space="preserve">      Ostatní dlouhodobý hmotný majetek</t>
  </si>
  <si>
    <t xml:space="preserve">   Ostatní aktiva</t>
  </si>
  <si>
    <t xml:space="preserve">   Pohledávky za upsaný základní kapitál</t>
  </si>
  <si>
    <t xml:space="preserve">   Náklady a příjmy příštích období</t>
  </si>
  <si>
    <t>Pasiva celkem</t>
  </si>
  <si>
    <t xml:space="preserve">   Závazky vůči bankám</t>
  </si>
  <si>
    <t xml:space="preserve">      Závazky vůči bankám splatné na požádání</t>
  </si>
  <si>
    <t xml:space="preserve">      Závazky vůči bankám jiné než splatné na pořádání</t>
  </si>
  <si>
    <t xml:space="preserve">   Závazky vůči nebankovním subjektům</t>
  </si>
  <si>
    <t xml:space="preserve">      Závazky vůči nebankovním subjektům splatné na požádání</t>
  </si>
  <si>
    <t xml:space="preserve">      Závazky vůči nebank. subjektům jiné než splatné na požádání</t>
  </si>
  <si>
    <t xml:space="preserve">   Ostatní pasiva</t>
  </si>
  <si>
    <t xml:space="preserve">   Výnosy a výdaje příštích období</t>
  </si>
  <si>
    <t xml:space="preserve">   Rezervy</t>
  </si>
  <si>
    <t xml:space="preserve">      Rezervy na důchody a podobné závazky</t>
  </si>
  <si>
    <t xml:space="preserve">      Rezervy na daně</t>
  </si>
  <si>
    <t xml:space="preserve">      Ostatní rezervy</t>
  </si>
  <si>
    <t xml:space="preserve">   Podřízené závazky</t>
  </si>
  <si>
    <t xml:space="preserve">   Základní kapitál</t>
  </si>
  <si>
    <t xml:space="preserve">      Splacený základní kapitál</t>
  </si>
  <si>
    <t xml:space="preserve">      Vlastní akcie</t>
  </si>
  <si>
    <t xml:space="preserve">   Emisní ážio</t>
  </si>
  <si>
    <t xml:space="preserve">   Rezervní fondy a ostatní fondy ze zisku</t>
  </si>
  <si>
    <t xml:space="preserve">      Povinné rezervní fondy a rizikové fondy</t>
  </si>
  <si>
    <t xml:space="preserve">      Ostatní rezervní fondy</t>
  </si>
  <si>
    <t xml:space="preserve">      Ostatní fondy ze zisku</t>
  </si>
  <si>
    <t xml:space="preserve">   Rezervní fond na nové ocenění</t>
  </si>
  <si>
    <t xml:space="preserve">   Kapitálové fondy</t>
  </si>
  <si>
    <t xml:space="preserve">   Oceňovací rozdíly</t>
  </si>
  <si>
    <t xml:space="preserve">      Oceňovací rozdíly z majetku a závazků</t>
  </si>
  <si>
    <t xml:space="preserve">      Oceňovací rozdíly ze zajišťovacích derivátů</t>
  </si>
  <si>
    <t xml:space="preserve">      Oceňovací rozdíly z přepočtu účastí</t>
  </si>
  <si>
    <t xml:space="preserve">      Ostatní oceňovací rozdíly</t>
  </si>
  <si>
    <t xml:space="preserve">   Nerozdělený zisk nebo neuhrazená ztráta z předchozích období</t>
  </si>
  <si>
    <t xml:space="preserve">   Zisk nebo ztráta za účetní období</t>
  </si>
  <si>
    <t>Poskytnuté přísliby a záruky</t>
  </si>
  <si>
    <t>Poskytnuté zástavy</t>
  </si>
  <si>
    <t>Pohledávky ze sporotových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</si>
  <si>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</si>
  <si>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</si>
  <si>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</si>
  <si>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</si>
  <si>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</si>
  <si>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</si>
  <si>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</si>
  <si>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</si>
  <si>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</si>
  <si>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</si>
  <si>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Hodnoty převzaté do úschovy, do správy a k uložení</t>
  </si>
  <si>
    <t>Hodnoty převzaté k obhospodařování</t>
  </si>
  <si>
    <r>
      <t>Datová oblast:</t>
    </r>
    <r>
      <rPr>
        <b/>
        <sz val="10"/>
        <rFont val="Arial"/>
        <family val="2"/>
      </rPr>
      <t xml:space="preserve"> ROFO10_11 Bilanční aktiva FKI</t>
    </r>
  </si>
  <si>
    <r>
      <t>Datová oblast:</t>
    </r>
    <r>
      <rPr>
        <b/>
        <sz val="10"/>
        <rFont val="Arial"/>
        <family val="2"/>
      </rPr>
      <t xml:space="preserve"> ROFO10_21 Bilanční pasiva FKI</t>
    </r>
  </si>
  <si>
    <t>Od začátku do konce rozhodného období</t>
  </si>
  <si>
    <t>Od začátku do konce minulého rozhodného období</t>
  </si>
  <si>
    <t>Výnosy z úroků a podobné výnosy</t>
  </si>
  <si>
    <t xml:space="preserve">   Výnosy z úroků z dluhových cenných papírů</t>
  </si>
  <si>
    <t xml:space="preserve">   Výnosy z úroků z ostatních aktiv</t>
  </si>
  <si>
    <t>Náklady na úroky a podobné náklady</t>
  </si>
  <si>
    <t>Výnosy z akcií a podílů</t>
  </si>
  <si>
    <t xml:space="preserve">   Výnosy z akcií a podílů z účastí s podst. a rozhod. vlivem</t>
  </si>
  <si>
    <t xml:space="preserve">   Ostatní výnosy z akcií a podílů</t>
  </si>
  <si>
    <t>Výnosy z poplatků a provizí</t>
  </si>
  <si>
    <t>Náklady na poplatky a provize</t>
  </si>
  <si>
    <t>Zisk nebo ztráta z finančních operací</t>
  </si>
  <si>
    <t>Ostatní provozní výnosy</t>
  </si>
  <si>
    <t>Ostatní provozní náklady</t>
  </si>
  <si>
    <t>Správní náklady</t>
  </si>
  <si>
    <t xml:space="preserve">   Náklady na pracovníky</t>
  </si>
  <si>
    <t xml:space="preserve">      Mzdy a platy pracovníků</t>
  </si>
  <si>
    <t xml:space="preserve">      Sociální a zdravotní pojištění pracovníků</t>
  </si>
  <si>
    <t xml:space="preserve">      Ostatní sociální náklady</t>
  </si>
  <si>
    <t xml:space="preserve">   Ostatní správní náklady</t>
  </si>
  <si>
    <t>Rozpuštění rezerv a opravných položek k DHNM</t>
  </si>
  <si>
    <t>Odpisy, tvorba a použití rezerv a opravných položek k DHNM</t>
  </si>
  <si>
    <t>Rozpuštění OP a rez. k pohl. a zár.,výnosy z dříve od. pohl.</t>
  </si>
  <si>
    <t>Odpisy, tvorba a použití OP a rezerv k pohl. a zárukám</t>
  </si>
  <si>
    <t>Rozpuštění OP k účastem s rozhodujícím a podstatným vlivem</t>
  </si>
  <si>
    <t>Ztráty z přev.účastí.s rozh.a podst.vlivem, tvorba a použ.OP</t>
  </si>
  <si>
    <t>Rozpuštění ostatních rezerv</t>
  </si>
  <si>
    <t>Tvorba a použítí ostatních rezerv</t>
  </si>
  <si>
    <t>Podíl na ziscích (ztrátách) účastí s rozh. n. podst. vlivem</t>
  </si>
  <si>
    <t>Zisk n. ztráta za účetní obd. z běžné činnosti před zdaněním</t>
  </si>
  <si>
    <t>Mimořádné výnosy</t>
  </si>
  <si>
    <t>Mimořádné náklady</t>
  </si>
  <si>
    <t>Zisk n. ztráta za účet. obd. z mimoř. činnosti před zdaněním</t>
  </si>
  <si>
    <t>Daň z příjmů</t>
  </si>
  <si>
    <t>Zisk nebo ztráta za účetní období po zdanění</t>
  </si>
  <si>
    <r>
      <t>Datová oblast:</t>
    </r>
    <r>
      <rPr>
        <b/>
        <sz val="10"/>
        <rFont val="Arial"/>
        <family val="2"/>
      </rPr>
      <t xml:space="preserve"> VYFO20_11 Náklady, výnosy a zisky nebo ztráty FKI</t>
    </r>
  </si>
  <si>
    <t>Úplata určená IS za obhospodařování IF nebo PF</t>
  </si>
  <si>
    <t>Další peněž.částky, které byly převedeny z účtu IF na účet IS</t>
  </si>
  <si>
    <t>Úplata depozitáři</t>
  </si>
  <si>
    <t>Poplatky za audit</t>
  </si>
  <si>
    <t>Přirážky, které šly do majetku IS</t>
  </si>
  <si>
    <t>Srážky, které šly do majetku IS</t>
  </si>
  <si>
    <t>Veškeré poplatky za právní a poraden.služby mimo poplatky IS</t>
  </si>
  <si>
    <t>Poplatky obchodníkovi s CP</t>
  </si>
  <si>
    <t xml:space="preserve">   Poplatky obchodníkovi s CP - transakční</t>
  </si>
  <si>
    <t xml:space="preserve">   Poplatky obchodníkovi s CP - ostatní</t>
  </si>
  <si>
    <t>Registrační poplatky</t>
  </si>
  <si>
    <t>Ostatní správní náklady</t>
  </si>
  <si>
    <r>
      <t>Datová oblast:</t>
    </r>
    <r>
      <rPr>
        <b/>
        <sz val="10"/>
        <rFont val="Arial"/>
        <family val="2"/>
      </rPr>
      <t xml:space="preserve"> DOFO30_12 Výše nákladů za správu fondu</t>
    </r>
  </si>
  <si>
    <t>Doplňkový likvidní majetek dle § 49a odst. 1 zákona</t>
  </si>
  <si>
    <t>Investiční CP a NPT podle § 51 odst. 1 písm a) zákona</t>
  </si>
  <si>
    <t>Dluhopisy podle § 51 odst. 1 písm. b) zákona</t>
  </si>
  <si>
    <t>Dluhopisy podle § 51 odst. 1 písm. c) zákona</t>
  </si>
  <si>
    <t>Dluhopisy podle § 51 odst. 1 písm. d) zákona</t>
  </si>
  <si>
    <t>CP vydané FKI podle § 51 odst. 1 písm. e) zákona</t>
  </si>
  <si>
    <t>Finanční deriváty podle § 51 odst. 1 písm. f) zákona</t>
  </si>
  <si>
    <t>Doplňkový likvidní majetek dle § 53j odst. 1 písm. a) zákona</t>
  </si>
  <si>
    <t>CP vydané FKI dle § 53j odst. 1 písm b) zákona</t>
  </si>
  <si>
    <t>Státní PP a obdobné zahr. CP dle § 53j odst 1 písm. c) zák.</t>
  </si>
  <si>
    <t>Dluhopisy a obd. zahr. CP podle § 53j odst. 1 písm. d) zák.</t>
  </si>
  <si>
    <t>Poukázky ČNB a obd. zahr. CP dle § 53j odst. 1 písm e) zák.</t>
  </si>
  <si>
    <t>Nemovitosti oceňované výnosovou metodou</t>
  </si>
  <si>
    <t>Nemovitosti oceňované porovnávací metodou</t>
  </si>
  <si>
    <t>CP vydané FKI dle § 55 odst. 1 zákona</t>
  </si>
  <si>
    <r>
      <t>Datová oblast:</t>
    </r>
    <r>
      <rPr>
        <b/>
        <sz val="10"/>
        <rFont val="Arial"/>
        <family val="2"/>
      </rPr>
      <t xml:space="preserve"> DOFO32_21 Skladba majetku speciálního fondu</t>
    </r>
  </si>
  <si>
    <t>Název cenného papíru</t>
  </si>
  <si>
    <t>ISIN cenného papíru</t>
  </si>
  <si>
    <t>Země emitenta</t>
  </si>
  <si>
    <t>Vztah k legislativě</t>
  </si>
  <si>
    <t>Investiční limit na majetek fondu</t>
  </si>
  <si>
    <t>Investiční limit na emitenta či FKI</t>
  </si>
  <si>
    <t>Celková pořizovací cena</t>
  </si>
  <si>
    <t>Celková reálná hodnota</t>
  </si>
  <si>
    <t>Počet jednotek</t>
  </si>
  <si>
    <t>Celková nominální hodnota</t>
  </si>
  <si>
    <t>Podíl na majetkových CP, který vydal 1 emitent, či 1 FKI</t>
  </si>
  <si>
    <t>Investiční limit na emitenta</t>
  </si>
  <si>
    <t xml:space="preserve">Celková pořizovací cena </t>
  </si>
  <si>
    <t>Podíl na dluhových CP, které vydal jeden emitent</t>
  </si>
  <si>
    <t>Název burzovního finančního derivátu</t>
  </si>
  <si>
    <t>ISIN</t>
  </si>
  <si>
    <t>Celková reálná hodnota burzovního finančního derivátu</t>
  </si>
  <si>
    <t>Název mimoburzovního finančního derivátu</t>
  </si>
  <si>
    <t>Název protistrany mimoburzovního finančního derivátu</t>
  </si>
  <si>
    <t>IČO protistrany mimoburzovního finančního derivátu</t>
  </si>
  <si>
    <t>Podkladové aktivum mimoburzovních finančních derivátů</t>
  </si>
  <si>
    <t>Celková reálná hodnota mimoburzovního finančního derivátu</t>
  </si>
  <si>
    <t>Riziko spojené s druhou smluvní stranou finančního derivátu</t>
  </si>
  <si>
    <t>Rating 1. stupně</t>
  </si>
  <si>
    <t>Rating 2. stupně</t>
  </si>
  <si>
    <t>Rating 3. stupně</t>
  </si>
  <si>
    <t>Rating 4. stupně</t>
  </si>
  <si>
    <t>Bez ratingu</t>
  </si>
  <si>
    <r>
      <t>Datová oblast:</t>
    </r>
    <r>
      <rPr>
        <b/>
        <sz val="10"/>
        <rFont val="Arial"/>
        <family val="2"/>
      </rPr>
      <t xml:space="preserve"> DOFO31_11 Majetkové CP v majetku fondu</t>
    </r>
  </si>
  <si>
    <r>
      <t>Datová oblast:</t>
    </r>
    <r>
      <rPr>
        <b/>
        <sz val="10"/>
        <rFont val="Arial"/>
        <family val="2"/>
      </rPr>
      <t xml:space="preserve"> DOFO31_12 Dluhové CP v majetku fondu</t>
    </r>
  </si>
  <si>
    <r>
      <t>Datová oblast:</t>
    </r>
    <r>
      <rPr>
        <b/>
        <sz val="10"/>
        <rFont val="Arial"/>
        <family val="2"/>
      </rPr>
      <t xml:space="preserve"> DOFO31_21 Burzovní finanční deriváty v majetku fondu</t>
    </r>
  </si>
  <si>
    <r>
      <t>Datová oblast:</t>
    </r>
    <r>
      <rPr>
        <b/>
        <sz val="10"/>
        <rFont val="Arial"/>
        <family val="2"/>
      </rPr>
      <t xml:space="preserve"> DOFO31_22 Mimoburzovní finanční deriváty v majetku fondu</t>
    </r>
  </si>
  <si>
    <r>
      <t>Datová oblast:</t>
    </r>
    <r>
      <rPr>
        <b/>
        <sz val="10"/>
        <rFont val="Arial"/>
        <family val="2"/>
      </rPr>
      <t xml:space="preserve"> DOFO31_31 Struktura investičních nástrojů podle hodnocení kvality investičního nástroje</t>
    </r>
  </si>
  <si>
    <t>Průměrný počet zaměstnanců investičního fondu</t>
  </si>
  <si>
    <t>Průměrný počet vedoucích osob investičního fondu</t>
  </si>
  <si>
    <t>Celková výše nákladů vynaložená na zaměstnance IF</t>
  </si>
  <si>
    <t>Celková výše nákladů na vedoucí osoby investičního fondu</t>
  </si>
  <si>
    <r>
      <t>Datová oblast:</t>
    </r>
    <r>
      <rPr>
        <b/>
        <sz val="10"/>
        <rFont val="Arial"/>
        <family val="2"/>
      </rPr>
      <t xml:space="preserve"> DOFO35_11 Souhrnné údaje o zaměstnancích</t>
    </r>
  </si>
  <si>
    <t>Název fondu kolektivního investování</t>
  </si>
  <si>
    <t>IČ / KIČ fondu kolektivního investování</t>
  </si>
  <si>
    <t>Název investiční společnosti</t>
  </si>
  <si>
    <t>IČ investiční společnosti</t>
  </si>
  <si>
    <t>Informace ke dni</t>
  </si>
  <si>
    <t>Zpracovatel</t>
  </si>
  <si>
    <t>Telefon</t>
  </si>
  <si>
    <r>
      <t>Datová oblast:</t>
    </r>
    <r>
      <rPr>
        <b/>
        <sz val="10"/>
        <rFont val="Arial"/>
        <family val="2"/>
      </rPr>
      <t xml:space="preserve"> ROFO10_31 Podrozvahová aktiva a pasiva FKI</t>
    </r>
  </si>
  <si>
    <t>Consus investiční fond a. s. v likvidaci</t>
  </si>
  <si>
    <t xml:space="preserve"> </t>
  </si>
  <si>
    <t>TELEFONICA O2</t>
  </si>
  <si>
    <t>CZ0009093209</t>
  </si>
  <si>
    <t>ČR</t>
  </si>
  <si>
    <t>ČEZ</t>
  </si>
  <si>
    <t>CZ0005112300</t>
  </si>
  <si>
    <t>UNIPETROL</t>
  </si>
  <si>
    <t>CZ0009091500</t>
  </si>
  <si>
    <t>Těhlová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</si>
</sst>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2" borderId="1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8" xfId="0" applyNumberFormat="1" applyFont="1" applyFill="1" applyBorder="1" applyAlignment="1">
      <alignment horizontal="righ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4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2" borderId="6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3" fontId="2" fillId="4" borderId="13" xfId="0" applyNumberFormat="1" applyFont="1" applyFill="1" applyBorder="1" applyAlignment="1">
      <alignment horizontal="right" vertical="center" wrapText="1"/>
    </xf>
    <xf numFmtId="3" fontId="2" fillId="4" borderId="14" xfId="0" applyNumberFormat="1" applyFont="1" applyFill="1" applyBorder="1" applyAlignment="1">
      <alignment horizontal="right" vertical="center" wrapText="1"/>
    </xf>
    <xf numFmtId="3" fontId="2" fillId="4" borderId="15" xfId="0" applyNumberFormat="1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3" fontId="2" fillId="4" borderId="18" xfId="0" applyNumberFormat="1" applyFont="1" applyFill="1" applyBorder="1" applyAlignment="1">
      <alignment horizontal="right" vertical="center"/>
    </xf>
    <xf numFmtId="3" fontId="2" fillId="4" borderId="18" xfId="0" applyNumberFormat="1" applyFont="1" applyFill="1" applyBorder="1" applyAlignment="1">
      <alignment horizontal="right" vertical="center" wrapText="1"/>
    </xf>
    <xf numFmtId="3" fontId="2" fillId="4" borderId="19" xfId="0" applyNumberFormat="1" applyFont="1" applyFill="1" applyBorder="1" applyAlignment="1">
      <alignment horizontal="right" vertical="center"/>
    </xf>
    <xf numFmtId="3" fontId="2" fillId="4" borderId="19" xfId="0" applyNumberFormat="1" applyFont="1" applyFill="1" applyBorder="1" applyAlignment="1">
      <alignment horizontal="right" vertical="center" wrapText="1"/>
    </xf>
    <xf numFmtId="3" fontId="2" fillId="4" borderId="20" xfId="0" applyNumberFormat="1" applyFont="1" applyFill="1" applyBorder="1" applyAlignment="1">
      <alignment horizontal="right" vertical="center"/>
    </xf>
    <xf numFmtId="3" fontId="2" fillId="4" borderId="20" xfId="0" applyNumberFormat="1" applyFont="1" applyFill="1" applyBorder="1" applyAlignment="1">
      <alignment horizontal="right" vertical="center" wrapText="1"/>
    </xf>
    <xf numFmtId="10" fontId="2" fillId="4" borderId="21" xfId="0" applyNumberFormat="1" applyFont="1" applyFill="1" applyBorder="1" applyAlignment="1">
      <alignment horizontal="right" vertical="center" wrapText="1"/>
    </xf>
    <xf numFmtId="10" fontId="2" fillId="4" borderId="22" xfId="0" applyNumberFormat="1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18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19" xfId="0" applyFont="1" applyFill="1" applyBorder="1" applyAlignment="1">
      <alignment horizontal="center"/>
    </xf>
    <xf numFmtId="0" fontId="2" fillId="4" borderId="25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4" borderId="2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3" fontId="2" fillId="4" borderId="21" xfId="0" applyNumberFormat="1" applyFont="1" applyFill="1" applyBorder="1" applyAlignment="1">
      <alignment horizontal="right" vertical="center"/>
    </xf>
    <xf numFmtId="3" fontId="2" fillId="4" borderId="22" xfId="0" applyNumberFormat="1" applyFont="1" applyFill="1" applyBorder="1" applyAlignment="1">
      <alignment horizontal="right" vertical="center"/>
    </xf>
    <xf numFmtId="3" fontId="2" fillId="4" borderId="26" xfId="0" applyNumberFormat="1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 wrapText="1"/>
    </xf>
    <xf numFmtId="10" fontId="2" fillId="4" borderId="26" xfId="0" applyNumberFormat="1" applyFont="1" applyFill="1" applyBorder="1" applyAlignment="1">
      <alignment horizontal="right" vertical="center" wrapText="1"/>
    </xf>
    <xf numFmtId="0" fontId="2" fillId="5" borderId="27" xfId="0" applyFont="1" applyFill="1" applyBorder="1" applyAlignment="1">
      <alignment/>
    </xf>
    <xf numFmtId="0" fontId="2" fillId="5" borderId="28" xfId="0" applyFont="1" applyFill="1" applyBorder="1" applyAlignment="1">
      <alignment/>
    </xf>
    <xf numFmtId="0" fontId="2" fillId="5" borderId="29" xfId="0" applyFont="1" applyFill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right" vertical="center" wrapText="1"/>
    </xf>
    <xf numFmtId="0" fontId="2" fillId="4" borderId="34" xfId="0" applyFont="1" applyFill="1" applyBorder="1" applyAlignment="1">
      <alignment horizontal="right" vertical="center" wrapText="1"/>
    </xf>
    <xf numFmtId="14" fontId="2" fillId="4" borderId="0" xfId="0" applyNumberFormat="1" applyFont="1" applyFill="1" applyAlignment="1">
      <alignment horizontal="right" vertical="center" wrapText="1"/>
    </xf>
    <xf numFmtId="0" fontId="2" fillId="0" borderId="35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2" fillId="0" borderId="0" xfId="0" applyFont="1" applyBorder="1" applyAlignment="1">
      <alignment/>
    </xf>
    <xf numFmtId="0" fontId="2" fillId="4" borderId="28" xfId="0" applyFont="1" applyFill="1" applyBorder="1" applyAlignment="1">
      <alignment horizontal="right" vertical="center" wrapText="1"/>
    </xf>
    <xf numFmtId="14" fontId="2" fillId="4" borderId="28" xfId="0" applyNumberFormat="1" applyFont="1" applyFill="1" applyBorder="1" applyAlignment="1">
      <alignment horizontal="right" vertical="center" wrapText="1"/>
    </xf>
    <xf numFmtId="3" fontId="2" fillId="4" borderId="36" xfId="0" applyNumberFormat="1" applyFont="1" applyFill="1" applyBorder="1" applyAlignment="1">
      <alignment/>
    </xf>
    <xf numFmtId="3" fontId="2" fillId="4" borderId="36" xfId="0" applyNumberFormat="1" applyFont="1" applyFill="1" applyBorder="1" applyAlignment="1">
      <alignment/>
    </xf>
    <xf numFmtId="0" fontId="2" fillId="4" borderId="32" xfId="0" applyFont="1" applyFill="1" applyBorder="1" applyAlignment="1">
      <alignment horizontal="left" vertical="center"/>
    </xf>
    <xf numFmtId="0" fontId="0" fillId="4" borderId="35" xfId="0" applyFill="1" applyBorder="1" applyAlignment="1">
      <alignment horizontal="left"/>
    </xf>
    <xf numFmtId="0" fontId="0" fillId="4" borderId="37" xfId="0" applyFill="1" applyBorder="1" applyAlignment="1">
      <alignment horizontal="left"/>
    </xf>
    <xf numFmtId="0" fontId="2" fillId="4" borderId="34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/>
    </xf>
    <xf numFmtId="0" fontId="0" fillId="4" borderId="38" xfId="0" applyFill="1" applyBorder="1" applyAlignment="1">
      <alignment horizontal="left"/>
    </xf>
    <xf numFmtId="0" fontId="2" fillId="4" borderId="33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/>
    </xf>
    <xf numFmtId="0" fontId="0" fillId="0" borderId="38" xfId="0" applyBorder="1" applyAlignment="1">
      <alignment/>
    </xf>
    <xf numFmtId="0" fontId="2" fillId="5" borderId="33" xfId="0" applyFont="1" applyFill="1" applyBorder="1" applyAlignment="1">
      <alignment/>
    </xf>
    <xf numFmtId="0" fontId="0" fillId="0" borderId="39" xfId="0" applyBorder="1" applyAlignment="1">
      <alignment/>
    </xf>
    <xf numFmtId="0" fontId="2" fillId="4" borderId="32" xfId="0" applyFont="1" applyFill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40" xfId="0" applyFont="1" applyBorder="1" applyAlignment="1">
      <alignment/>
    </xf>
    <xf numFmtId="0" fontId="2" fillId="4" borderId="34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2" fillId="5" borderId="32" xfId="0" applyFont="1" applyFill="1" applyBorder="1" applyAlignment="1">
      <alignment/>
    </xf>
    <xf numFmtId="0" fontId="0" fillId="0" borderId="37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3038475</xdr:colOff>
      <xdr:row>0</xdr:row>
      <xdr:rowOff>0</xdr:rowOff>
    </xdr:from>
    <xdr:to>
      <xdr:col>1</xdr:col>
      <xdr:colOff>3114675</xdr:colOff>
      <xdr:row>1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686175" y="0"/>
          <a:ext cx="762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tabSelected="1" workbookViewId="0" topLeftCell="A1">
      <selection activeCell="C8" sqref="C8:D8"/>
    </sheetView>
  </sheetViews>
  <sheetFormatPr defaultColWidth="9.140625" defaultRowHeight="12.75"/>
  <cols>
    <col min="1" max="1" width="9.7109375" style="3" customWidth="1"/>
    <col min="2" max="2" width="50.7109375" style="3" customWidth="1"/>
    <col min="3" max="4" width="12.7109375" style="2" customWidth="1"/>
    <col min="5" max="6" width="9.140625" style="3" customWidth="1"/>
    <col min="7" max="7" width="12.7109375" style="3" customWidth="1"/>
    <col min="8" max="16384" width="9.140625" style="3" customWidth="1"/>
  </cols>
  <sheetData>
    <row r="1" spans="3:4" s="4" customFormat="1" ht="12.75">
      <c r="C1" s="5"/>
      <c r="D1" s="5"/>
    </row>
    <row r="2" spans="3:4" s="4" customFormat="1" ht="12.75">
      <c r="C2" s="5"/>
      <c r="D2" s="5"/>
    </row>
    <row r="3" spans="2:7" s="4" customFormat="1" ht="12.75">
      <c r="B3" s="68" t="s">
        <v>179</v>
      </c>
      <c r="C3" s="87" t="s">
        <v>187</v>
      </c>
      <c r="D3" s="88"/>
      <c r="E3" s="88"/>
      <c r="F3" s="88"/>
      <c r="G3" s="89"/>
    </row>
    <row r="4" spans="2:7" s="4" customFormat="1" ht="12.75">
      <c r="B4" s="69" t="s">
        <v>180</v>
      </c>
      <c r="C4" s="75">
        <v>10000500</v>
      </c>
      <c r="D4" s="71"/>
      <c r="E4" s="72"/>
      <c r="F4" s="72"/>
      <c r="G4" s="72"/>
    </row>
    <row r="5" spans="2:7" s="4" customFormat="1" ht="12.75">
      <c r="B5" s="69" t="s">
        <v>181</v>
      </c>
      <c r="C5" s="90"/>
      <c r="D5" s="91"/>
      <c r="E5" s="91"/>
      <c r="F5" s="91"/>
      <c r="G5" s="92"/>
    </row>
    <row r="6" spans="2:7" s="4" customFormat="1" ht="12.75">
      <c r="B6" s="69" t="s">
        <v>182</v>
      </c>
      <c r="C6" s="76"/>
      <c r="D6" s="73"/>
      <c r="E6" s="78"/>
      <c r="F6" s="78"/>
      <c r="G6" s="78"/>
    </row>
    <row r="7" spans="2:4" s="4" customFormat="1" ht="12.75">
      <c r="B7" s="69" t="s">
        <v>183</v>
      </c>
      <c r="C7" s="77">
        <v>40178</v>
      </c>
      <c r="D7" s="74"/>
    </row>
    <row r="8" spans="2:7" s="4" customFormat="1" ht="12.75">
      <c r="B8" s="70" t="s">
        <v>184</v>
      </c>
      <c r="C8" s="93" t="s">
        <v>196</v>
      </c>
      <c r="D8" s="94"/>
      <c r="F8" s="4" t="s">
        <v>185</v>
      </c>
      <c r="G8" s="85">
        <v>606637338</v>
      </c>
    </row>
    <row r="9" spans="3:4" s="4" customFormat="1" ht="12.75">
      <c r="C9" s="5"/>
      <c r="D9" s="5"/>
    </row>
    <row r="10" spans="3:4" s="4" customFormat="1" ht="12.75">
      <c r="C10" s="5"/>
      <c r="D10" s="5"/>
    </row>
    <row r="11" spans="2:4" s="4" customFormat="1" ht="12.75">
      <c r="B11" s="19" t="s">
        <v>74</v>
      </c>
      <c r="C11" s="5"/>
      <c r="D11" s="5"/>
    </row>
    <row r="12" spans="3:4" s="4" customFormat="1" ht="6" customHeight="1" thickBot="1">
      <c r="C12" s="5"/>
      <c r="D12" s="5"/>
    </row>
    <row r="13" spans="2:4" s="1" customFormat="1" ht="45">
      <c r="B13" s="12"/>
      <c r="C13" s="10" t="s">
        <v>0</v>
      </c>
      <c r="D13" s="11" t="s">
        <v>1</v>
      </c>
    </row>
    <row r="14" spans="2:4" ht="15" customHeight="1">
      <c r="B14" s="7" t="s">
        <v>2</v>
      </c>
      <c r="C14" s="13">
        <v>73149</v>
      </c>
      <c r="D14" s="14">
        <v>72114</v>
      </c>
    </row>
    <row r="15" spans="2:4" ht="15" customHeight="1">
      <c r="B15" s="8" t="s">
        <v>3</v>
      </c>
      <c r="C15" s="15">
        <v>8</v>
      </c>
      <c r="D15" s="16">
        <v>14</v>
      </c>
    </row>
    <row r="16" spans="2:4" ht="15" customHeight="1">
      <c r="B16" s="8" t="s">
        <v>4</v>
      </c>
      <c r="C16" s="15">
        <v>57085</v>
      </c>
      <c r="D16" s="16">
        <v>56056</v>
      </c>
    </row>
    <row r="17" spans="2:4" ht="15" customHeight="1">
      <c r="B17" s="8" t="s">
        <v>5</v>
      </c>
      <c r="C17" s="15">
        <v>16085</v>
      </c>
      <c r="D17" s="16">
        <v>56056</v>
      </c>
    </row>
    <row r="18" spans="2:4" ht="15" customHeight="1">
      <c r="B18" s="8" t="s">
        <v>6</v>
      </c>
      <c r="C18" s="15">
        <v>41000</v>
      </c>
      <c r="D18" s="16" t="s">
        <v>188</v>
      </c>
    </row>
    <row r="19" spans="2:4" ht="15" customHeight="1">
      <c r="B19" s="8" t="s">
        <v>7</v>
      </c>
      <c r="C19" s="15">
        <v>274</v>
      </c>
      <c r="D19" s="16">
        <v>660</v>
      </c>
    </row>
    <row r="20" spans="2:4" ht="15" customHeight="1">
      <c r="B20" s="8" t="s">
        <v>8</v>
      </c>
      <c r="C20" s="15">
        <v>274</v>
      </c>
      <c r="D20" s="16">
        <v>660</v>
      </c>
    </row>
    <row r="21" spans="2:4" ht="15" customHeight="1">
      <c r="B21" s="8" t="s">
        <v>9</v>
      </c>
      <c r="C21" s="15"/>
      <c r="D21" s="16"/>
    </row>
    <row r="22" spans="2:4" ht="15" customHeight="1">
      <c r="B22" s="8" t="s">
        <v>10</v>
      </c>
      <c r="C22" s="15"/>
      <c r="D22" s="16"/>
    </row>
    <row r="23" spans="2:4" ht="15" customHeight="1">
      <c r="B23" s="8" t="s">
        <v>11</v>
      </c>
      <c r="C23" s="15"/>
      <c r="D23" s="16"/>
    </row>
    <row r="24" spans="2:4" ht="15" customHeight="1">
      <c r="B24" s="8" t="s">
        <v>12</v>
      </c>
      <c r="C24" s="15"/>
      <c r="D24" s="16"/>
    </row>
    <row r="25" spans="2:4" ht="15" customHeight="1">
      <c r="B25" s="8" t="s">
        <v>13</v>
      </c>
      <c r="C25" s="15">
        <v>15782</v>
      </c>
      <c r="D25" s="16">
        <v>15382</v>
      </c>
    </row>
    <row r="26" spans="2:4" ht="15" customHeight="1">
      <c r="B26" s="8" t="s">
        <v>14</v>
      </c>
      <c r="C26" s="15">
        <v>15782</v>
      </c>
      <c r="D26" s="16">
        <v>15382</v>
      </c>
    </row>
    <row r="27" spans="2:4" ht="15" customHeight="1">
      <c r="B27" s="8" t="s">
        <v>15</v>
      </c>
      <c r="C27" s="15"/>
      <c r="D27" s="16"/>
    </row>
    <row r="28" spans="2:4" ht="15" customHeight="1">
      <c r="B28" s="8" t="s">
        <v>16</v>
      </c>
      <c r="C28" s="15"/>
      <c r="D28" s="16"/>
    </row>
    <row r="29" spans="2:4" ht="15" customHeight="1">
      <c r="B29" s="8" t="s">
        <v>17</v>
      </c>
      <c r="C29" s="15"/>
      <c r="D29" s="16"/>
    </row>
    <row r="30" spans="2:4" ht="15" customHeight="1">
      <c r="B30" s="8" t="s">
        <v>18</v>
      </c>
      <c r="C30" s="15" t="s">
        <v>188</v>
      </c>
      <c r="D30" s="16" t="s">
        <v>188</v>
      </c>
    </row>
    <row r="31" spans="2:4" ht="15" customHeight="1">
      <c r="B31" s="8" t="s">
        <v>19</v>
      </c>
      <c r="C31" s="15"/>
      <c r="D31" s="16"/>
    </row>
    <row r="32" spans="2:4" ht="15" customHeight="1">
      <c r="B32" s="8" t="s">
        <v>20</v>
      </c>
      <c r="C32" s="15"/>
      <c r="D32" s="16"/>
    </row>
    <row r="33" spans="2:4" ht="15" customHeight="1">
      <c r="B33" s="8" t="s">
        <v>21</v>
      </c>
      <c r="C33" s="15"/>
      <c r="D33" s="16"/>
    </row>
    <row r="34" spans="2:4" ht="15" customHeight="1">
      <c r="B34" s="8" t="s">
        <v>22</v>
      </c>
      <c r="C34" s="15" t="s">
        <v>188</v>
      </c>
      <c r="D34" s="16" t="s">
        <v>188</v>
      </c>
    </row>
    <row r="35" spans="2:4" ht="15" customHeight="1">
      <c r="B35" s="8" t="s">
        <v>23</v>
      </c>
      <c r="C35" s="15"/>
      <c r="D35" s="16"/>
    </row>
    <row r="36" spans="2:4" ht="15" customHeight="1">
      <c r="B36" s="8" t="s">
        <v>24</v>
      </c>
      <c r="C36" s="15" t="s">
        <v>188</v>
      </c>
      <c r="D36" s="16" t="s">
        <v>188</v>
      </c>
    </row>
    <row r="37" spans="2:4" ht="15" customHeight="1">
      <c r="B37" s="8" t="s">
        <v>25</v>
      </c>
      <c r="C37" s="15"/>
      <c r="D37" s="16"/>
    </row>
    <row r="38" spans="2:4" ht="15" customHeight="1">
      <c r="B38" s="8" t="s">
        <v>26</v>
      </c>
      <c r="C38" s="15"/>
      <c r="D38" s="16"/>
    </row>
    <row r="39" spans="2:4" ht="15" customHeight="1" thickBot="1">
      <c r="B39" s="9" t="s">
        <v>27</v>
      </c>
      <c r="C39" s="17" t="s">
        <v>188</v>
      </c>
      <c r="D39" s="18">
        <v>2</v>
      </c>
    </row>
  </sheetData>
  <mergeCells count="3">
    <mergeCell ref="C3:G3"/>
    <mergeCell ref="C5:G5"/>
    <mergeCell ref="C8:D8"/>
  </mergeCells>
  <printOptions/>
  <pageMargins left="0.75" right="0.75" top="0.7874015747222223" bottom="0.5905511810416667" header="0.4921259845" footer="0.4921259845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4"/>
  <sheetViews>
    <sheetView workbookViewId="0" topLeftCell="A1">
      <selection activeCell="C45" sqref="C45"/>
    </sheetView>
  </sheetViews>
  <sheetFormatPr defaultColWidth="9.140625" defaultRowHeight="12.75"/>
  <cols>
    <col min="1" max="1" width="9.7109375" style="3" customWidth="1"/>
    <col min="2" max="2" width="50.7109375" style="3" customWidth="1"/>
    <col min="3" max="4" width="12.7109375" style="2" customWidth="1"/>
    <col min="5" max="6" width="9.140625" style="3" customWidth="1"/>
    <col min="7" max="7" width="12.7109375" style="3" customWidth="1"/>
    <col min="8" max="16384" width="9.140625" style="3" customWidth="1"/>
  </cols>
  <sheetData>
    <row r="3" spans="2:7" ht="12.75">
      <c r="B3" s="68" t="s">
        <v>179</v>
      </c>
      <c r="C3" s="87" t="str">
        <f>Aktiva!C3</f>
        <v>Consus investiční fond a. s. v likvidaci</v>
      </c>
      <c r="D3" s="88"/>
      <c r="E3" s="88"/>
      <c r="F3" s="88"/>
      <c r="G3" s="89"/>
    </row>
    <row r="4" spans="2:7" ht="12.75">
      <c r="B4" s="69" t="s">
        <v>180</v>
      </c>
      <c r="C4" s="75">
        <f>Aktiva!C4</f>
        <v>10000500</v>
      </c>
      <c r="D4" s="71"/>
      <c r="E4" s="72"/>
      <c r="F4" s="72"/>
      <c r="G4" s="72"/>
    </row>
    <row r="5" spans="2:7" ht="12.75">
      <c r="B5" s="69" t="s">
        <v>181</v>
      </c>
      <c r="C5" s="90">
        <f>Aktiva!C5</f>
        <v>0</v>
      </c>
      <c r="D5" s="91"/>
      <c r="E5" s="91"/>
      <c r="F5" s="91"/>
      <c r="G5" s="92"/>
    </row>
    <row r="6" spans="2:7" ht="12.75">
      <c r="B6" s="69" t="s">
        <v>182</v>
      </c>
      <c r="C6" s="76">
        <f>Aktiva!C6</f>
        <v>0</v>
      </c>
      <c r="D6" s="73"/>
      <c r="E6" s="78"/>
      <c r="F6" s="78"/>
      <c r="G6" s="78"/>
    </row>
    <row r="7" spans="2:7" ht="12.75">
      <c r="B7" s="69" t="s">
        <v>183</v>
      </c>
      <c r="C7" s="77">
        <f>Aktiva!C7</f>
        <v>40178</v>
      </c>
      <c r="D7" s="74"/>
      <c r="E7" s="4"/>
      <c r="F7" s="4"/>
      <c r="G7" s="4"/>
    </row>
    <row r="8" spans="2:7" ht="12.75">
      <c r="B8" s="70" t="s">
        <v>184</v>
      </c>
      <c r="C8" s="93" t="str">
        <f>Aktiva!C8</f>
        <v>Těhlová</v>
      </c>
      <c r="D8" s="94"/>
      <c r="E8" s="4"/>
      <c r="F8" s="4" t="s">
        <v>185</v>
      </c>
      <c r="G8" s="85">
        <f>Aktiva!G8</f>
        <v>606637338</v>
      </c>
    </row>
    <row r="11" spans="1:4" s="4" customFormat="1" ht="12.75">
      <c r="A11" s="3"/>
      <c r="B11" s="19" t="s">
        <v>75</v>
      </c>
      <c r="C11" s="5"/>
      <c r="D11" s="5"/>
    </row>
    <row r="12" spans="3:4" s="4" customFormat="1" ht="6" customHeight="1" thickBot="1">
      <c r="C12" s="5"/>
      <c r="D12" s="5"/>
    </row>
    <row r="13" spans="1:4" s="1" customFormat="1" ht="45">
      <c r="A13" s="4"/>
      <c r="B13" s="12"/>
      <c r="C13" s="10" t="s">
        <v>0</v>
      </c>
      <c r="D13" s="11" t="s">
        <v>1</v>
      </c>
    </row>
    <row r="14" spans="1:4" ht="15" customHeight="1">
      <c r="A14" s="1"/>
      <c r="B14" s="7" t="s">
        <v>28</v>
      </c>
      <c r="C14" s="13">
        <v>73149</v>
      </c>
      <c r="D14" s="14">
        <v>72114</v>
      </c>
    </row>
    <row r="15" spans="2:4" ht="15" customHeight="1">
      <c r="B15" s="8" t="s">
        <v>29</v>
      </c>
      <c r="C15" s="15"/>
      <c r="D15" s="16"/>
    </row>
    <row r="16" spans="2:4" ht="15" customHeight="1">
      <c r="B16" s="8" t="s">
        <v>30</v>
      </c>
      <c r="C16" s="15"/>
      <c r="D16" s="16"/>
    </row>
    <row r="17" spans="2:4" ht="15" customHeight="1">
      <c r="B17" s="8" t="s">
        <v>31</v>
      </c>
      <c r="C17" s="15"/>
      <c r="D17" s="16"/>
    </row>
    <row r="18" spans="2:4" ht="15" customHeight="1">
      <c r="B18" s="8" t="s">
        <v>32</v>
      </c>
      <c r="C18" s="15">
        <v>185</v>
      </c>
      <c r="D18" s="16">
        <v>162</v>
      </c>
    </row>
    <row r="19" spans="2:4" ht="15" customHeight="1">
      <c r="B19" s="8" t="s">
        <v>33</v>
      </c>
      <c r="C19" s="15">
        <v>185</v>
      </c>
      <c r="D19" s="16">
        <v>162</v>
      </c>
    </row>
    <row r="20" spans="2:4" ht="15" customHeight="1">
      <c r="B20" s="8" t="s">
        <v>34</v>
      </c>
      <c r="C20" s="15"/>
      <c r="D20" s="16"/>
    </row>
    <row r="21" spans="2:4" ht="15" customHeight="1">
      <c r="B21" s="8" t="s">
        <v>35</v>
      </c>
      <c r="C21" s="15"/>
      <c r="D21" s="16"/>
    </row>
    <row r="22" spans="2:4" ht="15" customHeight="1">
      <c r="B22" s="8" t="s">
        <v>36</v>
      </c>
      <c r="C22" s="15" t="s">
        <v>188</v>
      </c>
      <c r="D22" s="16">
        <v>24</v>
      </c>
    </row>
    <row r="23" spans="2:4" ht="15" customHeight="1">
      <c r="B23" s="8" t="s">
        <v>37</v>
      </c>
      <c r="C23" s="15"/>
      <c r="D23" s="16"/>
    </row>
    <row r="24" spans="2:4" ht="15" customHeight="1">
      <c r="B24" s="8" t="s">
        <v>38</v>
      </c>
      <c r="C24" s="15"/>
      <c r="D24" s="16"/>
    </row>
    <row r="25" spans="2:4" ht="15" customHeight="1">
      <c r="B25" s="8" t="s">
        <v>39</v>
      </c>
      <c r="C25" s="15"/>
      <c r="D25" s="16"/>
    </row>
    <row r="26" spans="2:4" ht="15" customHeight="1">
      <c r="B26" s="8" t="s">
        <v>40</v>
      </c>
      <c r="C26" s="15"/>
      <c r="D26" s="16"/>
    </row>
    <row r="27" spans="2:4" ht="15" customHeight="1">
      <c r="B27" s="8" t="s">
        <v>41</v>
      </c>
      <c r="C27" s="15"/>
      <c r="D27" s="16"/>
    </row>
    <row r="28" spans="2:4" ht="15" customHeight="1">
      <c r="B28" s="8" t="s">
        <v>42</v>
      </c>
      <c r="C28" s="15">
        <v>522861</v>
      </c>
      <c r="D28" s="16">
        <v>522861</v>
      </c>
    </row>
    <row r="29" spans="2:4" ht="15" customHeight="1">
      <c r="B29" s="8" t="s">
        <v>43</v>
      </c>
      <c r="C29" s="15">
        <v>522861</v>
      </c>
      <c r="D29" s="16">
        <v>522861</v>
      </c>
    </row>
    <row r="30" spans="2:4" ht="15" customHeight="1">
      <c r="B30" s="8" t="s">
        <v>44</v>
      </c>
      <c r="C30" s="15"/>
      <c r="D30" s="16"/>
    </row>
    <row r="31" spans="2:4" ht="15" customHeight="1">
      <c r="B31" s="8" t="s">
        <v>45</v>
      </c>
      <c r="C31" s="15"/>
      <c r="D31" s="16"/>
    </row>
    <row r="32" spans="2:4" ht="15" customHeight="1">
      <c r="B32" s="8" t="s">
        <v>46</v>
      </c>
      <c r="C32" s="15">
        <v>1091</v>
      </c>
      <c r="D32" s="16">
        <v>938</v>
      </c>
    </row>
    <row r="33" spans="2:4" ht="15" customHeight="1">
      <c r="B33" s="8" t="s">
        <v>47</v>
      </c>
      <c r="C33" s="15">
        <v>1091</v>
      </c>
      <c r="D33" s="16">
        <v>938</v>
      </c>
    </row>
    <row r="34" spans="2:4" ht="15" customHeight="1">
      <c r="B34" s="8" t="s">
        <v>48</v>
      </c>
      <c r="C34" s="15"/>
      <c r="D34" s="16"/>
    </row>
    <row r="35" spans="2:4" ht="15" customHeight="1">
      <c r="B35" s="8" t="s">
        <v>49</v>
      </c>
      <c r="C35" s="15"/>
      <c r="D35" s="16"/>
    </row>
    <row r="36" spans="2:4" ht="15" customHeight="1">
      <c r="B36" s="8" t="s">
        <v>50</v>
      </c>
      <c r="C36" s="15"/>
      <c r="D36" s="16"/>
    </row>
    <row r="37" spans="2:4" ht="15" customHeight="1">
      <c r="B37" s="8" t="s">
        <v>51</v>
      </c>
      <c r="C37" s="15"/>
      <c r="D37" s="16"/>
    </row>
    <row r="38" spans="2:4" ht="15" customHeight="1">
      <c r="B38" s="8" t="s">
        <v>52</v>
      </c>
      <c r="C38" s="15">
        <v>7546</v>
      </c>
      <c r="D38" s="16">
        <v>7147</v>
      </c>
    </row>
    <row r="39" spans="2:4" ht="15" customHeight="1">
      <c r="B39" s="8" t="s">
        <v>53</v>
      </c>
      <c r="C39" s="15">
        <v>7546</v>
      </c>
      <c r="D39" s="16">
        <v>7147</v>
      </c>
    </row>
    <row r="40" spans="2:4" ht="15" customHeight="1">
      <c r="B40" s="8" t="s">
        <v>54</v>
      </c>
      <c r="C40" s="15"/>
      <c r="D40" s="16"/>
    </row>
    <row r="41" spans="2:4" ht="15" customHeight="1">
      <c r="B41" s="8" t="s">
        <v>55</v>
      </c>
      <c r="C41" s="15"/>
      <c r="D41" s="16"/>
    </row>
    <row r="42" spans="2:4" ht="15" customHeight="1">
      <c r="B42" s="8" t="s">
        <v>56</v>
      </c>
      <c r="C42" s="15" t="s">
        <v>188</v>
      </c>
      <c r="D42" s="16" t="s">
        <v>188</v>
      </c>
    </row>
    <row r="43" spans="2:4" ht="15" customHeight="1">
      <c r="B43" s="8" t="s">
        <v>57</v>
      </c>
      <c r="C43" s="15">
        <v>-459171</v>
      </c>
      <c r="D43" s="16">
        <v>-462085</v>
      </c>
    </row>
    <row r="44" spans="2:4" ht="15" customHeight="1" thickBot="1">
      <c r="B44" s="9" t="s">
        <v>58</v>
      </c>
      <c r="C44" s="17">
        <v>637</v>
      </c>
      <c r="D44" s="18">
        <v>3067</v>
      </c>
    </row>
  </sheetData>
  <mergeCells count="3">
    <mergeCell ref="C3:G3"/>
    <mergeCell ref="C5:G5"/>
    <mergeCell ref="C8:D8"/>
  </mergeCells>
  <printOptions/>
  <pageMargins left="0.75" right="0.75" top="0.7874015747222223" bottom="0.5905511810416667" header="0.4921259845" footer="0.4921259845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28"/>
  <sheetViews>
    <sheetView workbookViewId="0" topLeftCell="A1">
      <selection activeCell="D20" sqref="D20"/>
    </sheetView>
  </sheetViews>
  <sheetFormatPr defaultColWidth="9.140625" defaultRowHeight="12.75"/>
  <cols>
    <col min="1" max="1" width="9.7109375" style="3" customWidth="1"/>
    <col min="2" max="2" width="50.7109375" style="3" customWidth="1"/>
    <col min="3" max="4" width="12.7109375" style="2" customWidth="1"/>
    <col min="5" max="6" width="9.140625" style="3" customWidth="1"/>
    <col min="7" max="7" width="12.7109375" style="3" customWidth="1"/>
    <col min="8" max="16384" width="9.140625" style="3" customWidth="1"/>
  </cols>
  <sheetData>
    <row r="3" spans="2:7" ht="12.75">
      <c r="B3" s="68" t="s">
        <v>179</v>
      </c>
      <c r="C3" s="87" t="str">
        <f>Aktiva!C3</f>
        <v>Consus investiční fond a. s. v likvidaci</v>
      </c>
      <c r="D3" s="88"/>
      <c r="E3" s="88"/>
      <c r="F3" s="88"/>
      <c r="G3" s="89"/>
    </row>
    <row r="4" spans="2:7" ht="12.75">
      <c r="B4" s="69" t="s">
        <v>180</v>
      </c>
      <c r="C4" s="75">
        <f>Aktiva!C4</f>
        <v>10000500</v>
      </c>
      <c r="D4" s="71"/>
      <c r="E4" s="72"/>
      <c r="F4" s="72"/>
      <c r="G4" s="72"/>
    </row>
    <row r="5" spans="2:7" ht="12.75">
      <c r="B5" s="69" t="s">
        <v>181</v>
      </c>
      <c r="C5" s="90">
        <f>Aktiva!C5</f>
        <v>0</v>
      </c>
      <c r="D5" s="91"/>
      <c r="E5" s="91"/>
      <c r="F5" s="91"/>
      <c r="G5" s="92"/>
    </row>
    <row r="6" spans="2:7" ht="12.75">
      <c r="B6" s="69" t="s">
        <v>182</v>
      </c>
      <c r="C6" s="76">
        <f>Aktiva!C6</f>
        <v>0</v>
      </c>
      <c r="D6" s="73"/>
      <c r="E6" s="78"/>
      <c r="F6" s="78"/>
      <c r="G6" s="78"/>
    </row>
    <row r="7" spans="2:7" ht="12.75">
      <c r="B7" s="69" t="s">
        <v>183</v>
      </c>
      <c r="C7" s="77">
        <f>Aktiva!C7</f>
        <v>40178</v>
      </c>
      <c r="D7" s="74"/>
      <c r="E7" s="4"/>
      <c r="F7" s="4"/>
      <c r="G7" s="4"/>
    </row>
    <row r="8" spans="2:7" ht="12.75">
      <c r="B8" s="70" t="s">
        <v>184</v>
      </c>
      <c r="C8" s="93" t="str">
        <f>Aktiva!C8</f>
        <v>Těhlová</v>
      </c>
      <c r="D8" s="94"/>
      <c r="E8" s="4"/>
      <c r="F8" s="4" t="s">
        <v>185</v>
      </c>
      <c r="G8" s="85">
        <f>Aktiva!G8</f>
        <v>606637338</v>
      </c>
    </row>
    <row r="11" spans="2:4" s="4" customFormat="1" ht="12.75">
      <c r="B11" s="19" t="s">
        <v>186</v>
      </c>
      <c r="C11" s="5"/>
      <c r="D11" s="5"/>
    </row>
    <row r="12" spans="3:4" s="4" customFormat="1" ht="6" customHeight="1" thickBot="1">
      <c r="C12" s="5"/>
      <c r="D12" s="5"/>
    </row>
    <row r="13" spans="2:4" s="1" customFormat="1" ht="45">
      <c r="B13" s="12"/>
      <c r="C13" s="10" t="s">
        <v>0</v>
      </c>
      <c r="D13" s="11" t="s">
        <v>1</v>
      </c>
    </row>
    <row r="14" spans="2:4" ht="15" customHeight="1">
      <c r="B14" s="7" t="s">
        <v>59</v>
      </c>
      <c r="C14" s="13"/>
      <c r="D14" s="14"/>
    </row>
    <row r="15" spans="2:4" ht="15" customHeight="1">
      <c r="B15" s="8" t="s">
        <v>60</v>
      </c>
      <c r="C15" s="15"/>
      <c r="D15" s="16"/>
    </row>
    <row r="16" spans="2:4" ht="15" customHeight="1">
      <c r="B16" s="8" t="s">
        <v>61</v>
      </c>
      <c r="C16" s="15"/>
      <c r="D16" s="16"/>
    </row>
    <row r="17" spans="2:4" ht="15" customHeight="1">
      <c r="B17" s="8" t="s">
        <v>62</v>
      </c>
      <c r="C17" s="15"/>
      <c r="D17" s="16"/>
    </row>
    <row r="18" spans="2:4" ht="15" customHeight="1">
      <c r="B18" s="8" t="s">
        <v>63</v>
      </c>
      <c r="C18" s="15"/>
      <c r="D18" s="16"/>
    </row>
    <row r="19" spans="2:4" ht="15" customHeight="1">
      <c r="B19" s="8" t="s">
        <v>64</v>
      </c>
      <c r="C19" s="15"/>
      <c r="D19" s="16"/>
    </row>
    <row r="20" spans="2:4" ht="15" customHeight="1">
      <c r="B20" s="8" t="s">
        <v>65</v>
      </c>
      <c r="C20" s="15"/>
      <c r="D20" s="16"/>
    </row>
    <row r="21" spans="2:4" ht="15" customHeight="1">
      <c r="B21" s="8" t="s">
        <v>66</v>
      </c>
      <c r="C21" s="15"/>
      <c r="D21" s="16"/>
    </row>
    <row r="22" spans="2:4" ht="15" customHeight="1">
      <c r="B22" s="8" t="s">
        <v>67</v>
      </c>
      <c r="C22" s="15"/>
      <c r="D22" s="16"/>
    </row>
    <row r="23" spans="2:4" ht="15" customHeight="1">
      <c r="B23" s="8" t="s">
        <v>68</v>
      </c>
      <c r="C23" s="15"/>
      <c r="D23" s="16"/>
    </row>
    <row r="24" spans="2:4" ht="15" customHeight="1">
      <c r="B24" s="8" t="s">
        <v>69</v>
      </c>
      <c r="C24" s="15"/>
      <c r="D24" s="16"/>
    </row>
    <row r="25" spans="2:4" ht="15" customHeight="1">
      <c r="B25" s="8" t="s">
        <v>70</v>
      </c>
      <c r="C25" s="15"/>
      <c r="D25" s="16"/>
    </row>
    <row r="26" spans="2:4" ht="15" customHeight="1">
      <c r="B26" s="8" t="s">
        <v>71</v>
      </c>
      <c r="C26" s="15"/>
      <c r="D26" s="16"/>
    </row>
    <row r="27" spans="2:4" ht="15" customHeight="1">
      <c r="B27" s="8" t="s">
        <v>72</v>
      </c>
      <c r="C27" s="15"/>
      <c r="D27" s="16"/>
    </row>
    <row r="28" spans="2:4" ht="15" customHeight="1" thickBot="1">
      <c r="B28" s="9" t="s">
        <v>73</v>
      </c>
      <c r="C28" s="17"/>
      <c r="D28" s="18"/>
    </row>
  </sheetData>
  <mergeCells count="3">
    <mergeCell ref="C3:G3"/>
    <mergeCell ref="C5:G5"/>
    <mergeCell ref="C8:D8"/>
  </mergeCells>
  <printOptions/>
  <pageMargins left="0.75" right="0.75" top="0.7874015747222223" bottom="0.5905511810416667" header="0.4921259845" footer="0.4921259845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6"/>
  <sheetViews>
    <sheetView workbookViewId="0" topLeftCell="A1">
      <selection activeCell="F26" sqref="F26"/>
    </sheetView>
  </sheetViews>
  <sheetFormatPr defaultColWidth="9.140625" defaultRowHeight="12.75"/>
  <cols>
    <col min="1" max="1" width="9.7109375" style="3" customWidth="1"/>
    <col min="2" max="2" width="55.7109375" style="3" customWidth="1"/>
    <col min="3" max="4" width="12.7109375" style="2" customWidth="1"/>
    <col min="5" max="6" width="9.140625" style="3" customWidth="1"/>
    <col min="7" max="7" width="12.7109375" style="3" customWidth="1"/>
    <col min="8" max="16384" width="9.140625" style="3" customWidth="1"/>
  </cols>
  <sheetData>
    <row r="1" spans="3:4" s="4" customFormat="1" ht="12.75">
      <c r="C1" s="5"/>
      <c r="D1" s="5"/>
    </row>
    <row r="2" spans="3:4" s="4" customFormat="1" ht="12.75">
      <c r="C2" s="5"/>
      <c r="D2" s="5"/>
    </row>
    <row r="3" spans="2:7" s="4" customFormat="1" ht="12.75">
      <c r="B3" s="68" t="s">
        <v>179</v>
      </c>
      <c r="C3" s="87" t="str">
        <f>Aktiva!C3</f>
        <v>Consus investiční fond a. s. v likvidaci</v>
      </c>
      <c r="D3" s="88"/>
      <c r="E3" s="88"/>
      <c r="F3" s="88"/>
      <c r="G3" s="89"/>
    </row>
    <row r="4" spans="2:7" s="4" customFormat="1" ht="12.75">
      <c r="B4" s="69" t="s">
        <v>180</v>
      </c>
      <c r="C4" s="75">
        <f>Aktiva!C4</f>
        <v>10000500</v>
      </c>
      <c r="D4" s="71"/>
      <c r="E4" s="72"/>
      <c r="F4" s="72"/>
      <c r="G4" s="72"/>
    </row>
    <row r="5" spans="2:7" s="4" customFormat="1" ht="12.75">
      <c r="B5" s="69" t="s">
        <v>181</v>
      </c>
      <c r="C5" s="90">
        <f>Aktiva!C5</f>
        <v>0</v>
      </c>
      <c r="D5" s="91"/>
      <c r="E5" s="91"/>
      <c r="F5" s="91"/>
      <c r="G5" s="92"/>
    </row>
    <row r="6" spans="2:7" s="4" customFormat="1" ht="12.75">
      <c r="B6" s="69" t="s">
        <v>182</v>
      </c>
      <c r="C6" s="76">
        <f>Aktiva!C6</f>
        <v>0</v>
      </c>
      <c r="D6" s="73"/>
      <c r="E6" s="78"/>
      <c r="F6" s="78"/>
      <c r="G6" s="78"/>
    </row>
    <row r="7" spans="2:4" s="4" customFormat="1" ht="12.75">
      <c r="B7" s="69" t="s">
        <v>183</v>
      </c>
      <c r="C7" s="77">
        <f>Aktiva!C7</f>
        <v>40178</v>
      </c>
      <c r="D7" s="74"/>
    </row>
    <row r="8" spans="2:7" s="4" customFormat="1" ht="12.75">
      <c r="B8" s="70" t="s">
        <v>184</v>
      </c>
      <c r="C8" s="93" t="str">
        <f>Aktiva!C8</f>
        <v>Těhlová</v>
      </c>
      <c r="D8" s="94"/>
      <c r="F8" s="4" t="s">
        <v>185</v>
      </c>
      <c r="G8" s="85">
        <f>Aktiva!G8</f>
        <v>606637338</v>
      </c>
    </row>
    <row r="9" spans="3:4" s="4" customFormat="1" ht="12.75">
      <c r="C9" s="5"/>
      <c r="D9" s="5"/>
    </row>
    <row r="10" spans="3:4" s="4" customFormat="1" ht="12.75">
      <c r="C10" s="5"/>
      <c r="D10" s="5"/>
    </row>
    <row r="11" spans="2:4" s="4" customFormat="1" ht="12.75">
      <c r="B11" s="19" t="s">
        <v>111</v>
      </c>
      <c r="C11" s="5"/>
      <c r="D11" s="5"/>
    </row>
    <row r="12" spans="3:4" s="4" customFormat="1" ht="6" customHeight="1" thickBot="1">
      <c r="C12" s="5"/>
      <c r="D12" s="5"/>
    </row>
    <row r="13" spans="2:4" s="1" customFormat="1" ht="45">
      <c r="B13" s="12"/>
      <c r="C13" s="10" t="s">
        <v>76</v>
      </c>
      <c r="D13" s="11" t="s">
        <v>77</v>
      </c>
    </row>
    <row r="14" spans="2:4" ht="15" customHeight="1">
      <c r="B14" s="7" t="s">
        <v>78</v>
      </c>
      <c r="C14" s="13">
        <v>492</v>
      </c>
      <c r="D14" s="14">
        <v>1843</v>
      </c>
    </row>
    <row r="15" spans="2:4" ht="15" customHeight="1">
      <c r="B15" s="8" t="s">
        <v>79</v>
      </c>
      <c r="C15" s="15"/>
      <c r="D15" s="16"/>
    </row>
    <row r="16" spans="2:4" ht="15" customHeight="1">
      <c r="B16" s="8" t="s">
        <v>80</v>
      </c>
      <c r="C16" s="15">
        <v>492</v>
      </c>
      <c r="D16" s="16">
        <v>1843</v>
      </c>
    </row>
    <row r="17" spans="2:4" ht="15" customHeight="1">
      <c r="B17" s="8" t="s">
        <v>81</v>
      </c>
      <c r="C17" s="15"/>
      <c r="D17" s="16"/>
    </row>
    <row r="18" spans="2:4" ht="15" customHeight="1">
      <c r="B18" s="8" t="s">
        <v>82</v>
      </c>
      <c r="C18" s="15">
        <v>1592</v>
      </c>
      <c r="D18" s="16">
        <v>375</v>
      </c>
    </row>
    <row r="19" spans="2:4" ht="15" customHeight="1">
      <c r="B19" s="8" t="s">
        <v>83</v>
      </c>
      <c r="C19" s="15"/>
      <c r="D19" s="16"/>
    </row>
    <row r="20" spans="2:4" ht="15" customHeight="1">
      <c r="B20" s="8" t="s">
        <v>84</v>
      </c>
      <c r="C20" s="15">
        <v>1592</v>
      </c>
      <c r="D20" s="16">
        <v>375</v>
      </c>
    </row>
    <row r="21" spans="2:4" ht="15" customHeight="1">
      <c r="B21" s="8" t="s">
        <v>85</v>
      </c>
      <c r="C21" s="15" t="s">
        <v>188</v>
      </c>
      <c r="D21" s="16" t="s">
        <v>188</v>
      </c>
    </row>
    <row r="22" spans="2:4" ht="15" customHeight="1">
      <c r="B22" s="8" t="s">
        <v>86</v>
      </c>
      <c r="C22" s="15">
        <v>184</v>
      </c>
      <c r="D22" s="16">
        <v>183</v>
      </c>
    </row>
    <row r="23" spans="2:4" ht="15" customHeight="1">
      <c r="B23" s="8" t="s">
        <v>87</v>
      </c>
      <c r="C23" s="15">
        <v>1900</v>
      </c>
      <c r="D23" s="16">
        <v>2035</v>
      </c>
    </row>
    <row r="24" spans="2:4" ht="15" customHeight="1">
      <c r="B24" s="8" t="s">
        <v>88</v>
      </c>
      <c r="C24" s="15"/>
      <c r="D24" s="16"/>
    </row>
    <row r="25" spans="2:4" ht="15" customHeight="1">
      <c r="B25" s="8" t="s">
        <v>89</v>
      </c>
      <c r="C25" s="15"/>
      <c r="D25" s="16"/>
    </row>
    <row r="26" spans="2:4" ht="15" customHeight="1">
      <c r="B26" s="8" t="s">
        <v>90</v>
      </c>
      <c r="C26" s="15">
        <v>1263</v>
      </c>
      <c r="D26" s="16">
        <v>1186</v>
      </c>
    </row>
    <row r="27" spans="2:4" ht="15" customHeight="1">
      <c r="B27" s="8" t="s">
        <v>91</v>
      </c>
      <c r="C27" s="15">
        <v>291</v>
      </c>
      <c r="D27" s="16">
        <v>297</v>
      </c>
    </row>
    <row r="28" spans="2:4" ht="15" customHeight="1">
      <c r="B28" s="8" t="s">
        <v>92</v>
      </c>
      <c r="C28" s="15">
        <v>282</v>
      </c>
      <c r="D28" s="16">
        <v>282</v>
      </c>
    </row>
    <row r="29" spans="2:4" ht="15" customHeight="1">
      <c r="B29" s="8" t="s">
        <v>93</v>
      </c>
      <c r="C29" s="15">
        <v>9</v>
      </c>
      <c r="D29" s="16">
        <v>15</v>
      </c>
    </row>
    <row r="30" spans="2:4" ht="15" customHeight="1">
      <c r="B30" s="8" t="s">
        <v>94</v>
      </c>
      <c r="C30" s="15"/>
      <c r="D30" s="16"/>
    </row>
    <row r="31" spans="2:4" ht="15" customHeight="1">
      <c r="B31" s="8" t="s">
        <v>95</v>
      </c>
      <c r="C31" s="15">
        <v>972</v>
      </c>
      <c r="D31" s="16">
        <v>889</v>
      </c>
    </row>
    <row r="32" spans="2:4" ht="15" customHeight="1">
      <c r="B32" s="8" t="s">
        <v>96</v>
      </c>
      <c r="C32" s="15"/>
      <c r="D32" s="16"/>
    </row>
    <row r="33" spans="2:4" ht="15" customHeight="1">
      <c r="B33" s="8" t="s">
        <v>97</v>
      </c>
      <c r="C33" s="15" t="s">
        <v>188</v>
      </c>
      <c r="D33" s="16">
        <v>19</v>
      </c>
    </row>
    <row r="34" spans="2:4" ht="15" customHeight="1">
      <c r="B34" s="8" t="s">
        <v>98</v>
      </c>
      <c r="C34" s="15" t="s">
        <v>188</v>
      </c>
      <c r="D34" s="16">
        <v>2274</v>
      </c>
    </row>
    <row r="35" spans="2:4" ht="15" customHeight="1">
      <c r="B35" s="8" t="s">
        <v>99</v>
      </c>
      <c r="C35" s="15"/>
      <c r="D35" s="16"/>
    </row>
    <row r="36" spans="2:4" ht="15" customHeight="1">
      <c r="B36" s="8" t="s">
        <v>100</v>
      </c>
      <c r="C36" s="15"/>
      <c r="D36" s="16"/>
    </row>
    <row r="37" spans="2:4" ht="15" customHeight="1">
      <c r="B37" s="8" t="s">
        <v>101</v>
      </c>
      <c r="C37" s="15"/>
      <c r="D37" s="16"/>
    </row>
    <row r="38" spans="2:4" ht="15" customHeight="1">
      <c r="B38" s="8" t="s">
        <v>102</v>
      </c>
      <c r="C38" s="15"/>
      <c r="D38" s="16"/>
    </row>
    <row r="39" spans="2:4" ht="15" customHeight="1">
      <c r="B39" s="8" t="s">
        <v>103</v>
      </c>
      <c r="C39" s="15"/>
      <c r="D39" s="16"/>
    </row>
    <row r="40" spans="2:4" ht="15" customHeight="1">
      <c r="B40" s="8" t="s">
        <v>104</v>
      </c>
      <c r="C40" s="15"/>
      <c r="D40" s="16"/>
    </row>
    <row r="41" spans="2:4" ht="15" customHeight="1">
      <c r="B41" s="8" t="s">
        <v>105</v>
      </c>
      <c r="C41" s="15">
        <v>637</v>
      </c>
      <c r="D41" s="16">
        <v>3104</v>
      </c>
    </row>
    <row r="42" spans="2:4" ht="15" customHeight="1">
      <c r="B42" s="8" t="s">
        <v>106</v>
      </c>
      <c r="C42" s="15"/>
      <c r="D42" s="16" t="s">
        <v>188</v>
      </c>
    </row>
    <row r="43" spans="2:4" ht="15" customHeight="1">
      <c r="B43" s="8" t="s">
        <v>107</v>
      </c>
      <c r="C43" s="15" t="s">
        <v>188</v>
      </c>
      <c r="D43" s="16">
        <v>2</v>
      </c>
    </row>
    <row r="44" spans="2:4" ht="15" customHeight="1">
      <c r="B44" s="8" t="s">
        <v>108</v>
      </c>
      <c r="C44" s="15" t="s">
        <v>188</v>
      </c>
      <c r="D44" s="16">
        <v>-2</v>
      </c>
    </row>
    <row r="45" spans="2:4" ht="15" customHeight="1">
      <c r="B45" s="8" t="s">
        <v>109</v>
      </c>
      <c r="C45" s="15" t="s">
        <v>188</v>
      </c>
      <c r="D45" s="16">
        <v>35</v>
      </c>
    </row>
    <row r="46" spans="2:4" ht="15" customHeight="1" thickBot="1">
      <c r="B46" s="9" t="s">
        <v>110</v>
      </c>
      <c r="C46" s="17">
        <v>637</v>
      </c>
      <c r="D46" s="18">
        <v>3067</v>
      </c>
    </row>
  </sheetData>
  <mergeCells count="3">
    <mergeCell ref="C3:G3"/>
    <mergeCell ref="C5:G5"/>
    <mergeCell ref="C8:D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24"/>
  <sheetViews>
    <sheetView workbookViewId="0" topLeftCell="A1">
      <selection activeCell="C24" sqref="C24"/>
    </sheetView>
  </sheetViews>
  <sheetFormatPr defaultColWidth="9.140625" defaultRowHeight="12.75"/>
  <cols>
    <col min="1" max="1" width="9.7109375" style="0" customWidth="1"/>
    <col min="2" max="2" width="55.7109375" style="0" customWidth="1"/>
    <col min="3" max="3" width="12.7109375" style="0" customWidth="1"/>
    <col min="7" max="7" width="12.7109375" style="0" customWidth="1"/>
  </cols>
  <sheetData>
    <row r="3" spans="2:7" ht="12.75">
      <c r="B3" s="68" t="s">
        <v>179</v>
      </c>
      <c r="C3" s="87" t="str">
        <f>Aktiva!C3</f>
        <v>Consus investiční fond a. s. v likvidaci</v>
      </c>
      <c r="D3" s="88"/>
      <c r="E3" s="88"/>
      <c r="F3" s="88"/>
      <c r="G3" s="89"/>
    </row>
    <row r="4" spans="2:7" ht="12.75">
      <c r="B4" s="69" t="s">
        <v>180</v>
      </c>
      <c r="C4" s="75">
        <f>Aktiva!C4</f>
        <v>10000500</v>
      </c>
      <c r="D4" s="71"/>
      <c r="E4" s="72"/>
      <c r="F4" s="72"/>
      <c r="G4" s="72"/>
    </row>
    <row r="5" spans="2:7" ht="12.75">
      <c r="B5" s="69" t="s">
        <v>181</v>
      </c>
      <c r="C5" s="90">
        <f>Aktiva!C5</f>
        <v>0</v>
      </c>
      <c r="D5" s="91"/>
      <c r="E5" s="91"/>
      <c r="F5" s="91"/>
      <c r="G5" s="92"/>
    </row>
    <row r="6" spans="2:7" ht="12.75">
      <c r="B6" s="69" t="s">
        <v>182</v>
      </c>
      <c r="C6" s="76">
        <f>Aktiva!C6</f>
        <v>0</v>
      </c>
      <c r="D6" s="73"/>
      <c r="E6" s="78"/>
      <c r="F6" s="78"/>
      <c r="G6" s="78"/>
    </row>
    <row r="7" spans="2:7" ht="12.75">
      <c r="B7" s="69" t="s">
        <v>183</v>
      </c>
      <c r="C7" s="77">
        <f>Aktiva!C7</f>
        <v>40178</v>
      </c>
      <c r="D7" s="74"/>
      <c r="E7" s="4"/>
      <c r="F7" s="4"/>
      <c r="G7" s="4"/>
    </row>
    <row r="8" spans="2:7" s="4" customFormat="1" ht="12.75">
      <c r="B8" s="70" t="s">
        <v>184</v>
      </c>
      <c r="C8" s="93" t="str">
        <f>Aktiva!C8</f>
        <v>Těhlová</v>
      </c>
      <c r="D8" s="94"/>
      <c r="F8" s="4" t="s">
        <v>185</v>
      </c>
      <c r="G8" s="85">
        <f>Aktiva!G8</f>
        <v>606637338</v>
      </c>
    </row>
    <row r="9" s="4" customFormat="1" ht="12.75">
      <c r="C9" s="5"/>
    </row>
    <row r="10" spans="2:3" s="4" customFormat="1" ht="12.75">
      <c r="B10" s="6"/>
      <c r="C10" s="5"/>
    </row>
    <row r="11" spans="2:3" ht="12.75">
      <c r="B11" s="19" t="s">
        <v>124</v>
      </c>
      <c r="C11" s="5"/>
    </row>
    <row r="12" spans="2:3" ht="6" customHeight="1" thickBot="1">
      <c r="B12" s="4"/>
      <c r="C12" s="5"/>
    </row>
    <row r="13" spans="2:3" ht="15" customHeight="1">
      <c r="B13" s="20" t="s">
        <v>112</v>
      </c>
      <c r="C13" s="25"/>
    </row>
    <row r="14" spans="2:3" ht="15" customHeight="1">
      <c r="B14" s="21" t="s">
        <v>113</v>
      </c>
      <c r="C14" s="26"/>
    </row>
    <row r="15" spans="2:3" ht="15" customHeight="1">
      <c r="B15" s="21" t="s">
        <v>114</v>
      </c>
      <c r="C15" s="26"/>
    </row>
    <row r="16" spans="2:3" ht="15" customHeight="1">
      <c r="B16" s="21" t="s">
        <v>115</v>
      </c>
      <c r="C16" s="26">
        <v>14</v>
      </c>
    </row>
    <row r="17" spans="2:3" ht="15" customHeight="1">
      <c r="B17" s="21" t="s">
        <v>116</v>
      </c>
      <c r="C17" s="26"/>
    </row>
    <row r="18" spans="2:3" ht="15" customHeight="1">
      <c r="B18" s="21" t="s">
        <v>117</v>
      </c>
      <c r="C18" s="26"/>
    </row>
    <row r="19" spans="2:3" ht="15" customHeight="1">
      <c r="B19" s="21" t="s">
        <v>118</v>
      </c>
      <c r="C19" s="26">
        <v>571</v>
      </c>
    </row>
    <row r="20" spans="2:3" ht="15" customHeight="1">
      <c r="B20" s="21" t="s">
        <v>119</v>
      </c>
      <c r="C20" s="26" t="s">
        <v>188</v>
      </c>
    </row>
    <row r="21" spans="2:3" ht="15" customHeight="1">
      <c r="B21" s="21" t="s">
        <v>120</v>
      </c>
      <c r="C21" s="26" t="s">
        <v>188</v>
      </c>
    </row>
    <row r="22" spans="2:3" ht="15" customHeight="1">
      <c r="B22" s="21" t="s">
        <v>121</v>
      </c>
      <c r="C22" s="26"/>
    </row>
    <row r="23" spans="2:3" ht="15" customHeight="1">
      <c r="B23" s="21" t="s">
        <v>122</v>
      </c>
      <c r="C23" s="26">
        <v>151</v>
      </c>
    </row>
    <row r="24" spans="2:3" ht="15" customHeight="1" thickBot="1">
      <c r="B24" s="22" t="s">
        <v>123</v>
      </c>
      <c r="C24" s="27">
        <v>236</v>
      </c>
    </row>
    <row r="28" ht="12.75" customHeight="1"/>
  </sheetData>
  <mergeCells count="3">
    <mergeCell ref="C3:G3"/>
    <mergeCell ref="C5:G5"/>
    <mergeCell ref="C8:D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27"/>
  <sheetViews>
    <sheetView workbookViewId="0" topLeftCell="A1">
      <selection activeCell="C19" sqref="C19"/>
    </sheetView>
  </sheetViews>
  <sheetFormatPr defaultColWidth="9.140625" defaultRowHeight="12.75"/>
  <cols>
    <col min="1" max="1" width="9.7109375" style="0" customWidth="1"/>
    <col min="2" max="2" width="50.7109375" style="0" customWidth="1"/>
    <col min="3" max="3" width="12.7109375" style="0" customWidth="1"/>
    <col min="7" max="7" width="12.7109375" style="0" customWidth="1"/>
  </cols>
  <sheetData>
    <row r="3" spans="2:7" ht="12.75">
      <c r="B3" s="68" t="s">
        <v>179</v>
      </c>
      <c r="C3" s="87" t="str">
        <f>Aktiva!C3</f>
        <v>Consus investiční fond a. s. v likvidaci</v>
      </c>
      <c r="D3" s="88"/>
      <c r="E3" s="88"/>
      <c r="F3" s="88"/>
      <c r="G3" s="89"/>
    </row>
    <row r="4" spans="2:7" ht="12.75">
      <c r="B4" s="69" t="s">
        <v>180</v>
      </c>
      <c r="C4" s="75">
        <f>Aktiva!C4</f>
        <v>10000500</v>
      </c>
      <c r="D4" s="71"/>
      <c r="E4" s="72"/>
      <c r="F4" s="72"/>
      <c r="G4" s="72"/>
    </row>
    <row r="5" spans="2:7" ht="12.75">
      <c r="B5" s="69" t="s">
        <v>181</v>
      </c>
      <c r="C5" s="90">
        <f>Aktiva!C5</f>
        <v>0</v>
      </c>
      <c r="D5" s="91"/>
      <c r="E5" s="91"/>
      <c r="F5" s="91"/>
      <c r="G5" s="92"/>
    </row>
    <row r="6" spans="2:7" ht="12.75">
      <c r="B6" s="69" t="s">
        <v>182</v>
      </c>
      <c r="C6" s="76">
        <f>Aktiva!C6</f>
        <v>0</v>
      </c>
      <c r="D6" s="73"/>
      <c r="E6" s="78"/>
      <c r="F6" s="78"/>
      <c r="G6" s="78"/>
    </row>
    <row r="7" spans="2:7" ht="12.75">
      <c r="B7" s="69" t="s">
        <v>183</v>
      </c>
      <c r="C7" s="77">
        <f>Aktiva!C7</f>
        <v>40178</v>
      </c>
      <c r="D7" s="74"/>
      <c r="E7" s="4"/>
      <c r="F7" s="4"/>
      <c r="G7" s="4"/>
    </row>
    <row r="8" spans="2:7" ht="12.75">
      <c r="B8" s="70" t="s">
        <v>184</v>
      </c>
      <c r="C8" s="93" t="str">
        <f>Aktiva!C8</f>
        <v>Těhlová</v>
      </c>
      <c r="D8" s="94"/>
      <c r="E8" s="4"/>
      <c r="F8" s="4" t="s">
        <v>185</v>
      </c>
      <c r="G8" s="85">
        <f>Aktiva!G8</f>
        <v>606637338</v>
      </c>
    </row>
    <row r="11" spans="2:3" ht="12.75">
      <c r="B11" s="19" t="s">
        <v>140</v>
      </c>
      <c r="C11" s="5"/>
    </row>
    <row r="12" spans="2:3" ht="6" customHeight="1" thickBot="1">
      <c r="B12" s="4"/>
      <c r="C12" s="5"/>
    </row>
    <row r="13" spans="2:3" ht="15" customHeight="1">
      <c r="B13" s="28" t="s">
        <v>125</v>
      </c>
      <c r="C13" s="25"/>
    </row>
    <row r="14" spans="2:3" ht="15" customHeight="1">
      <c r="B14" s="8" t="s">
        <v>126</v>
      </c>
      <c r="C14" s="26"/>
    </row>
    <row r="15" spans="2:3" ht="15" customHeight="1">
      <c r="B15" s="8" t="s">
        <v>127</v>
      </c>
      <c r="C15" s="26"/>
    </row>
    <row r="16" spans="2:3" ht="15" customHeight="1">
      <c r="B16" s="8" t="s">
        <v>128</v>
      </c>
      <c r="C16" s="26"/>
    </row>
    <row r="17" spans="2:3" ht="15" customHeight="1">
      <c r="B17" s="8" t="s">
        <v>129</v>
      </c>
      <c r="C17" s="26"/>
    </row>
    <row r="18" spans="2:3" ht="15" customHeight="1">
      <c r="B18" s="8" t="s">
        <v>130</v>
      </c>
      <c r="C18" s="26"/>
    </row>
    <row r="19" spans="2:3" ht="15" customHeight="1">
      <c r="B19" s="8" t="s">
        <v>131</v>
      </c>
      <c r="C19" s="26"/>
    </row>
    <row r="20" spans="2:3" ht="15" customHeight="1">
      <c r="B20" s="8" t="s">
        <v>132</v>
      </c>
      <c r="C20" s="26"/>
    </row>
    <row r="21" spans="2:3" ht="15" customHeight="1">
      <c r="B21" s="8" t="s">
        <v>133</v>
      </c>
      <c r="C21" s="26"/>
    </row>
    <row r="22" spans="2:3" ht="15" customHeight="1">
      <c r="B22" s="8" t="s">
        <v>134</v>
      </c>
      <c r="C22" s="26"/>
    </row>
    <row r="23" spans="2:3" ht="15" customHeight="1">
      <c r="B23" s="8" t="s">
        <v>135</v>
      </c>
      <c r="C23" s="26"/>
    </row>
    <row r="24" spans="2:3" ht="15" customHeight="1">
      <c r="B24" s="8" t="s">
        <v>136</v>
      </c>
      <c r="C24" s="26"/>
    </row>
    <row r="25" spans="2:3" ht="15" customHeight="1">
      <c r="B25" s="8" t="s">
        <v>137</v>
      </c>
      <c r="C25" s="26"/>
    </row>
    <row r="26" spans="2:3" ht="15" customHeight="1">
      <c r="B26" s="8" t="s">
        <v>138</v>
      </c>
      <c r="C26" s="26"/>
    </row>
    <row r="27" spans="2:3" ht="15" customHeight="1" thickBot="1">
      <c r="B27" s="9" t="s">
        <v>139</v>
      </c>
      <c r="C27" s="27"/>
    </row>
  </sheetData>
  <mergeCells count="3">
    <mergeCell ref="C3:G3"/>
    <mergeCell ref="C5:G5"/>
    <mergeCell ref="C8:D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L50"/>
  <sheetViews>
    <sheetView workbookViewId="0" topLeftCell="A1">
      <selection activeCell="I17" sqref="I17"/>
    </sheetView>
  </sheetViews>
  <sheetFormatPr defaultColWidth="9.140625" defaultRowHeight="12.75"/>
  <cols>
    <col min="1" max="1" width="9.7109375" style="0" customWidth="1"/>
    <col min="2" max="2" width="25.7109375" style="0" customWidth="1"/>
    <col min="3" max="3" width="15.7109375" style="0" customWidth="1"/>
    <col min="4" max="4" width="12.7109375" style="0" customWidth="1"/>
    <col min="6" max="7" width="15.7109375" style="0" customWidth="1"/>
    <col min="8" max="8" width="14.7109375" style="0" customWidth="1"/>
    <col min="9" max="9" width="13.7109375" style="0" customWidth="1"/>
    <col min="10" max="12" width="12.7109375" style="0" customWidth="1"/>
  </cols>
  <sheetData>
    <row r="3" spans="2:8" ht="12.75">
      <c r="B3" s="104" t="s">
        <v>179</v>
      </c>
      <c r="C3" s="105"/>
      <c r="D3" s="99" t="str">
        <f>Aktiva!C3</f>
        <v>Consus investiční fond a. s. v likvidaci</v>
      </c>
      <c r="E3" s="100"/>
      <c r="F3" s="100"/>
      <c r="G3" s="100"/>
      <c r="H3" s="101"/>
    </row>
    <row r="4" spans="2:8" ht="12.75">
      <c r="B4" s="95" t="s">
        <v>180</v>
      </c>
      <c r="C4" s="96"/>
      <c r="D4" s="83">
        <f>Aktiva!C4</f>
        <v>10000500</v>
      </c>
      <c r="E4" s="80"/>
      <c r="F4" s="78"/>
      <c r="G4" s="78"/>
      <c r="H4" s="81"/>
    </row>
    <row r="5" spans="2:8" ht="12.75">
      <c r="B5" s="95" t="s">
        <v>181</v>
      </c>
      <c r="C5" s="96"/>
      <c r="D5" s="102">
        <f>Aktiva!C5</f>
        <v>0</v>
      </c>
      <c r="E5" s="100"/>
      <c r="F5" s="100"/>
      <c r="G5" s="100"/>
      <c r="H5" s="101"/>
    </row>
    <row r="6" spans="2:7" ht="12.75">
      <c r="B6" s="95" t="s">
        <v>182</v>
      </c>
      <c r="C6" s="96"/>
      <c r="D6" s="83">
        <f>Aktiva!C6</f>
        <v>0</v>
      </c>
      <c r="E6" s="80"/>
      <c r="F6" s="82"/>
      <c r="G6" s="82"/>
    </row>
    <row r="7" spans="2:7" ht="12.75">
      <c r="B7" s="95" t="s">
        <v>183</v>
      </c>
      <c r="C7" s="96"/>
      <c r="D7" s="84">
        <f>Aktiva!C7</f>
        <v>40178</v>
      </c>
      <c r="E7" s="79"/>
      <c r="F7" s="79"/>
      <c r="G7" s="79"/>
    </row>
    <row r="8" spans="2:7" ht="12.75">
      <c r="B8" s="97" t="s">
        <v>184</v>
      </c>
      <c r="C8" s="98"/>
      <c r="D8" s="93" t="str">
        <f>Aktiva!C8</f>
        <v>Těhlová</v>
      </c>
      <c r="E8" s="103"/>
      <c r="F8" s="79" t="s">
        <v>185</v>
      </c>
      <c r="G8" s="86">
        <f>Aktiva!G8</f>
        <v>606637338</v>
      </c>
    </row>
    <row r="11" spans="2:12" ht="12.75">
      <c r="B11" s="19" t="s">
        <v>169</v>
      </c>
      <c r="C11" s="4"/>
      <c r="D11" s="4"/>
      <c r="E11" s="4"/>
      <c r="F11" s="4"/>
      <c r="G11" s="4"/>
      <c r="H11" s="4"/>
      <c r="I11" s="5"/>
      <c r="J11" s="5"/>
      <c r="K11" s="5"/>
      <c r="L11" s="5"/>
    </row>
    <row r="12" spans="2:12" ht="6" customHeight="1" thickBot="1">
      <c r="B12" s="4"/>
      <c r="C12" s="4"/>
      <c r="D12" s="4"/>
      <c r="E12" s="4"/>
      <c r="F12" s="4"/>
      <c r="G12" s="4"/>
      <c r="H12" s="4"/>
      <c r="I12" s="5"/>
      <c r="J12" s="5"/>
      <c r="K12" s="5"/>
      <c r="L12" s="5"/>
    </row>
    <row r="13" spans="2:12" ht="48" customHeight="1" thickBot="1">
      <c r="B13" s="29" t="s">
        <v>141</v>
      </c>
      <c r="C13" s="29" t="s">
        <v>142</v>
      </c>
      <c r="D13" s="29" t="s">
        <v>143</v>
      </c>
      <c r="E13" s="29" t="s">
        <v>144</v>
      </c>
      <c r="F13" s="29" t="s">
        <v>145</v>
      </c>
      <c r="G13" s="29" t="s">
        <v>146</v>
      </c>
      <c r="H13" s="29" t="s">
        <v>147</v>
      </c>
      <c r="I13" s="29" t="s">
        <v>148</v>
      </c>
      <c r="J13" s="29" t="s">
        <v>149</v>
      </c>
      <c r="K13" s="29" t="s">
        <v>150</v>
      </c>
      <c r="L13" s="29" t="s">
        <v>151</v>
      </c>
    </row>
    <row r="14" spans="2:12" ht="15" customHeight="1">
      <c r="B14" s="42" t="s">
        <v>189</v>
      </c>
      <c r="C14" s="43" t="s">
        <v>190</v>
      </c>
      <c r="D14" s="44" t="s">
        <v>191</v>
      </c>
      <c r="E14" s="51"/>
      <c r="F14" s="51"/>
      <c r="G14" s="51"/>
      <c r="H14" s="34">
        <v>4969</v>
      </c>
      <c r="I14" s="35">
        <v>4389</v>
      </c>
      <c r="J14" s="35">
        <v>10500</v>
      </c>
      <c r="K14" s="35">
        <v>1050</v>
      </c>
      <c r="L14" s="40"/>
    </row>
    <row r="15" spans="2:12" ht="15" customHeight="1">
      <c r="B15" s="45" t="s">
        <v>192</v>
      </c>
      <c r="C15" s="46" t="s">
        <v>193</v>
      </c>
      <c r="D15" s="47" t="s">
        <v>191</v>
      </c>
      <c r="E15" s="52"/>
      <c r="F15" s="52"/>
      <c r="G15" s="52"/>
      <c r="H15" s="36">
        <v>822</v>
      </c>
      <c r="I15" s="37">
        <v>7906</v>
      </c>
      <c r="J15" s="37">
        <v>9150</v>
      </c>
      <c r="K15" s="37">
        <v>915</v>
      </c>
      <c r="L15" s="41"/>
    </row>
    <row r="16" spans="2:12" ht="15" customHeight="1">
      <c r="B16" s="45" t="s">
        <v>194</v>
      </c>
      <c r="C16" s="46" t="s">
        <v>195</v>
      </c>
      <c r="D16" s="47" t="s">
        <v>191</v>
      </c>
      <c r="E16" s="52"/>
      <c r="F16" s="52"/>
      <c r="G16" s="52"/>
      <c r="H16" s="36">
        <v>1454</v>
      </c>
      <c r="I16" s="37">
        <v>3487</v>
      </c>
      <c r="J16" s="37">
        <v>25000</v>
      </c>
      <c r="K16" s="37">
        <v>2500</v>
      </c>
      <c r="L16" s="41"/>
    </row>
    <row r="17" spans="2:12" ht="15" customHeight="1">
      <c r="B17" s="45"/>
      <c r="C17" s="46"/>
      <c r="D17" s="47"/>
      <c r="E17" s="52"/>
      <c r="F17" s="52"/>
      <c r="G17" s="52"/>
      <c r="H17" s="36"/>
      <c r="I17" s="37"/>
      <c r="J17" s="37"/>
      <c r="K17" s="37"/>
      <c r="L17" s="41"/>
    </row>
    <row r="18" spans="2:12" ht="15" customHeight="1">
      <c r="B18" s="45"/>
      <c r="C18" s="46"/>
      <c r="D18" s="47"/>
      <c r="E18" s="52"/>
      <c r="F18" s="52"/>
      <c r="G18" s="52"/>
      <c r="H18" s="36"/>
      <c r="I18" s="37"/>
      <c r="J18" s="37"/>
      <c r="K18" s="37"/>
      <c r="L18" s="41"/>
    </row>
    <row r="19" spans="2:12" ht="15" customHeight="1">
      <c r="B19" s="45"/>
      <c r="C19" s="46"/>
      <c r="D19" s="47"/>
      <c r="E19" s="52"/>
      <c r="F19" s="52"/>
      <c r="G19" s="52"/>
      <c r="H19" s="36"/>
      <c r="I19" s="37"/>
      <c r="J19" s="37"/>
      <c r="K19" s="37"/>
      <c r="L19" s="41"/>
    </row>
    <row r="20" spans="2:12" ht="15" customHeight="1">
      <c r="B20" s="48"/>
      <c r="C20" s="49"/>
      <c r="D20" s="50"/>
      <c r="E20" s="53"/>
      <c r="F20" s="53"/>
      <c r="G20" s="53"/>
      <c r="H20" s="38"/>
      <c r="I20" s="39"/>
      <c r="J20" s="39"/>
      <c r="K20" s="39"/>
      <c r="L20" s="67"/>
    </row>
    <row r="21" spans="2:12" ht="12.75"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</row>
    <row r="22" spans="2:12" ht="12.75"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</row>
    <row r="23" spans="2:12" ht="12.75">
      <c r="B23" s="19" t="s">
        <v>170</v>
      </c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2:12" ht="6" customHeight="1" thickBot="1">
      <c r="B24" s="4"/>
      <c r="C24" s="4"/>
      <c r="D24" s="4"/>
      <c r="E24" s="4"/>
      <c r="F24" s="4"/>
      <c r="G24" s="4"/>
      <c r="H24" s="4"/>
      <c r="I24" s="5"/>
      <c r="J24" s="5"/>
      <c r="K24" s="5"/>
      <c r="L24" s="5"/>
    </row>
    <row r="25" spans="2:12" ht="48" customHeight="1" thickBot="1">
      <c r="B25" s="29" t="s">
        <v>141</v>
      </c>
      <c r="C25" s="29" t="s">
        <v>142</v>
      </c>
      <c r="D25" s="29" t="s">
        <v>143</v>
      </c>
      <c r="E25" s="29" t="s">
        <v>144</v>
      </c>
      <c r="F25" s="29" t="s">
        <v>145</v>
      </c>
      <c r="G25" s="29" t="s">
        <v>152</v>
      </c>
      <c r="H25" s="29" t="s">
        <v>153</v>
      </c>
      <c r="I25" s="29" t="s">
        <v>148</v>
      </c>
      <c r="J25" s="29" t="s">
        <v>149</v>
      </c>
      <c r="K25" s="29" t="s">
        <v>150</v>
      </c>
      <c r="L25" s="29" t="s">
        <v>154</v>
      </c>
    </row>
    <row r="26" spans="2:12" ht="15" customHeight="1">
      <c r="B26" s="42"/>
      <c r="C26" s="43"/>
      <c r="D26" s="51"/>
      <c r="E26" s="51"/>
      <c r="F26" s="51"/>
      <c r="G26" s="51"/>
      <c r="H26" s="34"/>
      <c r="I26" s="35"/>
      <c r="J26" s="35"/>
      <c r="K26" s="35"/>
      <c r="L26" s="40"/>
    </row>
    <row r="27" spans="2:12" ht="15" customHeight="1">
      <c r="B27" s="45"/>
      <c r="C27" s="46"/>
      <c r="D27" s="52"/>
      <c r="E27" s="52"/>
      <c r="F27" s="52"/>
      <c r="G27" s="52"/>
      <c r="H27" s="36"/>
      <c r="I27" s="37"/>
      <c r="J27" s="37"/>
      <c r="K27" s="37"/>
      <c r="L27" s="41"/>
    </row>
    <row r="28" spans="2:12" ht="15" customHeight="1">
      <c r="B28" s="45"/>
      <c r="C28" s="46"/>
      <c r="D28" s="52"/>
      <c r="E28" s="52"/>
      <c r="F28" s="52"/>
      <c r="G28" s="52"/>
      <c r="H28" s="36"/>
      <c r="I28" s="37"/>
      <c r="J28" s="37"/>
      <c r="K28" s="37"/>
      <c r="L28" s="41"/>
    </row>
    <row r="29" spans="2:12" ht="15" customHeight="1">
      <c r="B29" s="45"/>
      <c r="C29" s="46"/>
      <c r="D29" s="52"/>
      <c r="E29" s="52"/>
      <c r="F29" s="52"/>
      <c r="G29" s="52"/>
      <c r="H29" s="36"/>
      <c r="I29" s="37"/>
      <c r="J29" s="37"/>
      <c r="K29" s="37"/>
      <c r="L29" s="41"/>
    </row>
    <row r="30" spans="2:12" ht="15" customHeight="1">
      <c r="B30" s="45"/>
      <c r="C30" s="46"/>
      <c r="D30" s="52"/>
      <c r="E30" s="52"/>
      <c r="F30" s="52"/>
      <c r="G30" s="52"/>
      <c r="H30" s="36"/>
      <c r="I30" s="37"/>
      <c r="J30" s="37"/>
      <c r="K30" s="37"/>
      <c r="L30" s="41"/>
    </row>
    <row r="31" spans="2:12" ht="15" customHeight="1">
      <c r="B31" s="45"/>
      <c r="C31" s="46"/>
      <c r="D31" s="52"/>
      <c r="E31" s="52"/>
      <c r="F31" s="52"/>
      <c r="G31" s="52"/>
      <c r="H31" s="36"/>
      <c r="I31" s="37"/>
      <c r="J31" s="37"/>
      <c r="K31" s="37"/>
      <c r="L31" s="41"/>
    </row>
    <row r="32" spans="2:12" ht="15" customHeight="1">
      <c r="B32" s="48"/>
      <c r="C32" s="49"/>
      <c r="D32" s="53"/>
      <c r="E32" s="53"/>
      <c r="F32" s="53"/>
      <c r="G32" s="53"/>
      <c r="H32" s="38"/>
      <c r="I32" s="39"/>
      <c r="J32" s="39"/>
      <c r="K32" s="39"/>
      <c r="L32" s="67"/>
    </row>
    <row r="33" spans="2:12" ht="12.75">
      <c r="B33" s="3"/>
      <c r="C33" s="3"/>
      <c r="D33" s="3"/>
      <c r="E33" s="3"/>
      <c r="F33" s="3"/>
      <c r="G33" s="3"/>
      <c r="H33" s="3"/>
      <c r="I33" s="2"/>
      <c r="J33" s="2"/>
      <c r="K33" s="2"/>
      <c r="L33" s="2"/>
    </row>
    <row r="34" spans="2:12" ht="12.75">
      <c r="B34" s="3"/>
      <c r="C34" s="3"/>
      <c r="D34" s="3"/>
      <c r="E34" s="3"/>
      <c r="F34" s="3"/>
      <c r="G34" s="3"/>
      <c r="H34" s="3"/>
      <c r="I34" s="2"/>
      <c r="J34" s="2"/>
      <c r="K34" s="2"/>
      <c r="L34" s="2"/>
    </row>
    <row r="35" spans="2:12" ht="12.75">
      <c r="B35" s="19" t="s">
        <v>171</v>
      </c>
      <c r="C35" s="4"/>
      <c r="D35" s="4"/>
      <c r="E35" s="5"/>
      <c r="F35" s="5"/>
      <c r="G35" s="19" t="s">
        <v>172</v>
      </c>
      <c r="H35" s="4"/>
      <c r="I35" s="4"/>
      <c r="J35" s="4"/>
      <c r="K35" s="4"/>
      <c r="L35" s="5"/>
    </row>
    <row r="36" spans="2:12" ht="6" customHeight="1" thickBot="1">
      <c r="B36" s="4"/>
      <c r="C36" s="4"/>
      <c r="D36" s="4"/>
      <c r="E36" s="5"/>
      <c r="F36" s="5"/>
      <c r="G36" s="4"/>
      <c r="H36" s="4"/>
      <c r="I36" s="4"/>
      <c r="J36" s="4"/>
      <c r="K36" s="4"/>
      <c r="L36" s="5"/>
    </row>
    <row r="37" spans="2:12" ht="60" customHeight="1" thickBot="1">
      <c r="B37" s="29" t="s">
        <v>155</v>
      </c>
      <c r="C37" s="29" t="s">
        <v>156</v>
      </c>
      <c r="D37" s="29" t="s">
        <v>157</v>
      </c>
      <c r="E37" s="1"/>
      <c r="F37" s="1"/>
      <c r="G37" s="30" t="s">
        <v>158</v>
      </c>
      <c r="H37" s="30" t="s">
        <v>159</v>
      </c>
      <c r="I37" s="30" t="s">
        <v>160</v>
      </c>
      <c r="J37" s="30" t="s">
        <v>161</v>
      </c>
      <c r="K37" s="30" t="s">
        <v>162</v>
      </c>
      <c r="L37" s="30" t="s">
        <v>163</v>
      </c>
    </row>
    <row r="38" spans="2:12" ht="15" customHeight="1">
      <c r="B38" s="42"/>
      <c r="C38" s="43"/>
      <c r="D38" s="57"/>
      <c r="E38" s="3"/>
      <c r="F38" s="3"/>
      <c r="G38" s="60"/>
      <c r="H38" s="61"/>
      <c r="I38" s="54"/>
      <c r="J38" s="61"/>
      <c r="K38" s="35"/>
      <c r="L38" s="40"/>
    </row>
    <row r="39" spans="2:12" ht="15" customHeight="1">
      <c r="B39" s="45"/>
      <c r="C39" s="46"/>
      <c r="D39" s="58"/>
      <c r="E39" s="3"/>
      <c r="F39" s="3"/>
      <c r="G39" s="62"/>
      <c r="H39" s="63"/>
      <c r="I39" s="55"/>
      <c r="J39" s="63"/>
      <c r="K39" s="37"/>
      <c r="L39" s="41"/>
    </row>
    <row r="40" spans="2:12" ht="15" customHeight="1">
      <c r="B40" s="45"/>
      <c r="C40" s="46"/>
      <c r="D40" s="58"/>
      <c r="E40" s="3"/>
      <c r="F40" s="3"/>
      <c r="G40" s="62"/>
      <c r="H40" s="63"/>
      <c r="I40" s="55"/>
      <c r="J40" s="63"/>
      <c r="K40" s="37"/>
      <c r="L40" s="41"/>
    </row>
    <row r="41" spans="2:12" ht="15" customHeight="1">
      <c r="B41" s="48"/>
      <c r="C41" s="49"/>
      <c r="D41" s="59"/>
      <c r="E41" s="3"/>
      <c r="F41" s="3"/>
      <c r="G41" s="64"/>
      <c r="H41" s="65"/>
      <c r="I41" s="56"/>
      <c r="J41" s="66"/>
      <c r="K41" s="39"/>
      <c r="L41" s="67"/>
    </row>
    <row r="42" spans="2:12" ht="12.75">
      <c r="B42" s="3"/>
      <c r="C42" s="3"/>
      <c r="D42" s="3"/>
      <c r="E42" s="3"/>
      <c r="F42" s="3"/>
      <c r="G42" s="3"/>
      <c r="H42" s="3"/>
      <c r="I42" s="2"/>
      <c r="J42" s="2"/>
      <c r="K42" s="2"/>
      <c r="L42" s="2"/>
    </row>
    <row r="43" spans="2:12" ht="12.75">
      <c r="B43" s="3"/>
      <c r="C43" s="3"/>
      <c r="D43" s="3"/>
      <c r="E43" s="3"/>
      <c r="F43" s="3"/>
      <c r="G43" s="3"/>
      <c r="H43" s="3"/>
      <c r="I43" s="2"/>
      <c r="J43" s="2"/>
      <c r="K43" s="2"/>
      <c r="L43" s="2"/>
    </row>
    <row r="44" spans="2:12" ht="12.75">
      <c r="B44" s="19" t="s">
        <v>173</v>
      </c>
      <c r="C44" s="4"/>
      <c r="D44" s="5"/>
      <c r="E44" s="3"/>
      <c r="F44" s="3"/>
      <c r="G44" s="3"/>
      <c r="H44" s="3"/>
      <c r="I44" s="2"/>
      <c r="J44" s="2"/>
      <c r="K44" s="2"/>
      <c r="L44" s="2"/>
    </row>
    <row r="45" spans="2:12" ht="6" customHeight="1" thickBot="1">
      <c r="B45" s="4"/>
      <c r="C45" s="4"/>
      <c r="D45" s="5"/>
      <c r="E45" s="3"/>
      <c r="F45" s="3"/>
      <c r="G45" s="3"/>
      <c r="H45" s="3"/>
      <c r="I45" s="2"/>
      <c r="J45" s="2"/>
      <c r="K45" s="2"/>
      <c r="L45" s="2"/>
    </row>
    <row r="46" spans="2:12" ht="15" customHeight="1">
      <c r="B46" s="31" t="s">
        <v>164</v>
      </c>
      <c r="C46" s="25"/>
      <c r="D46" s="3"/>
      <c r="E46" s="3"/>
      <c r="F46" s="3"/>
      <c r="G46" s="3"/>
      <c r="H46" s="2"/>
      <c r="I46" s="2"/>
      <c r="J46" s="2"/>
      <c r="K46" s="2"/>
      <c r="L46" s="2"/>
    </row>
    <row r="47" spans="2:12" ht="15" customHeight="1">
      <c r="B47" s="32" t="s">
        <v>165</v>
      </c>
      <c r="C47" s="26"/>
      <c r="D47" s="3"/>
      <c r="E47" s="3"/>
      <c r="F47" s="3"/>
      <c r="G47" s="3"/>
      <c r="H47" s="2"/>
      <c r="I47" s="2"/>
      <c r="J47" s="2"/>
      <c r="K47" s="2"/>
      <c r="L47" s="2"/>
    </row>
    <row r="48" spans="2:12" ht="15" customHeight="1">
      <c r="B48" s="32" t="s">
        <v>166</v>
      </c>
      <c r="C48" s="26"/>
      <c r="D48" s="3"/>
      <c r="E48" s="3"/>
      <c r="F48" s="3"/>
      <c r="G48" s="3"/>
      <c r="H48" s="2"/>
      <c r="I48" s="2"/>
      <c r="J48" s="2"/>
      <c r="K48" s="2"/>
      <c r="L48" s="2"/>
    </row>
    <row r="49" spans="2:12" ht="15" customHeight="1">
      <c r="B49" s="32" t="s">
        <v>167</v>
      </c>
      <c r="C49" s="26"/>
      <c r="D49" s="3"/>
      <c r="E49" s="3"/>
      <c r="F49" s="3"/>
      <c r="G49" s="3"/>
      <c r="H49" s="2"/>
      <c r="I49" s="2"/>
      <c r="J49" s="2"/>
      <c r="K49" s="2"/>
      <c r="L49" s="2"/>
    </row>
    <row r="50" spans="2:12" ht="15" customHeight="1" thickBot="1">
      <c r="B50" s="33" t="s">
        <v>168</v>
      </c>
      <c r="C50" s="27"/>
      <c r="D50" s="3"/>
      <c r="E50" s="3"/>
      <c r="F50" s="3"/>
      <c r="G50" s="3"/>
      <c r="H50" s="2"/>
      <c r="I50" s="2"/>
      <c r="J50" s="2"/>
      <c r="K50" s="2"/>
      <c r="L50" s="2"/>
    </row>
  </sheetData>
  <mergeCells count="9">
    <mergeCell ref="B7:C7"/>
    <mergeCell ref="B8:C8"/>
    <mergeCell ref="D3:H3"/>
    <mergeCell ref="D5:H5"/>
    <mergeCell ref="D8:E8"/>
    <mergeCell ref="B3:C3"/>
    <mergeCell ref="B4:C4"/>
    <mergeCell ref="B5:C5"/>
    <mergeCell ref="B6:C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G16"/>
  <sheetViews>
    <sheetView workbookViewId="0" topLeftCell="B1">
      <selection activeCell="C15" sqref="C15"/>
    </sheetView>
  </sheetViews>
  <sheetFormatPr defaultColWidth="9.140625" defaultRowHeight="12.75"/>
  <cols>
    <col min="2" max="2" width="50.7109375" style="0" customWidth="1"/>
    <col min="3" max="5" width="12.7109375" style="0" customWidth="1"/>
    <col min="7" max="7" width="12.7109375" style="0" customWidth="1"/>
  </cols>
  <sheetData>
    <row r="3" spans="2:7" ht="12.75">
      <c r="B3" s="68" t="s">
        <v>179</v>
      </c>
      <c r="C3" s="87" t="str">
        <f>Aktiva!C3</f>
        <v>Consus investiční fond a. s. v likvidaci</v>
      </c>
      <c r="D3" s="88"/>
      <c r="E3" s="88"/>
      <c r="F3" s="88"/>
      <c r="G3" s="89"/>
    </row>
    <row r="4" spans="2:7" ht="12.75">
      <c r="B4" s="69" t="s">
        <v>180</v>
      </c>
      <c r="C4" s="75">
        <f>Aktiva!C4</f>
        <v>10000500</v>
      </c>
      <c r="D4" s="71"/>
      <c r="E4" s="72"/>
      <c r="F4" s="72"/>
      <c r="G4" s="72"/>
    </row>
    <row r="5" spans="2:7" ht="12.75">
      <c r="B5" s="69" t="s">
        <v>181</v>
      </c>
      <c r="C5" s="90">
        <f>Aktiva!C5</f>
        <v>0</v>
      </c>
      <c r="D5" s="91"/>
      <c r="E5" s="91"/>
      <c r="F5" s="91"/>
      <c r="G5" s="92"/>
    </row>
    <row r="6" spans="2:7" ht="12.75">
      <c r="B6" s="69" t="s">
        <v>182</v>
      </c>
      <c r="C6" s="76">
        <f>Aktiva!C6</f>
        <v>0</v>
      </c>
      <c r="D6" s="73"/>
      <c r="E6" s="78"/>
      <c r="F6" s="78"/>
      <c r="G6" s="78"/>
    </row>
    <row r="7" spans="2:7" ht="12.75">
      <c r="B7" s="69" t="s">
        <v>183</v>
      </c>
      <c r="C7" s="77">
        <f>Aktiva!C7</f>
        <v>40178</v>
      </c>
      <c r="D7" s="74"/>
      <c r="E7" s="4"/>
      <c r="F7" s="4"/>
      <c r="G7" s="4"/>
    </row>
    <row r="8" spans="2:7" ht="12.75">
      <c r="B8" s="70" t="s">
        <v>184</v>
      </c>
      <c r="C8" s="93" t="str">
        <f>Aktiva!C8</f>
        <v>Těhlová</v>
      </c>
      <c r="D8" s="94"/>
      <c r="E8" s="4"/>
      <c r="F8" s="4" t="s">
        <v>185</v>
      </c>
      <c r="G8" s="85">
        <f>Aktiva!G8</f>
        <v>606637338</v>
      </c>
    </row>
    <row r="11" spans="2:3" ht="12.75">
      <c r="B11" s="19" t="s">
        <v>178</v>
      </c>
      <c r="C11" s="5"/>
    </row>
    <row r="12" spans="2:3" ht="6" customHeight="1" thickBot="1">
      <c r="B12" s="4"/>
      <c r="C12" s="5"/>
    </row>
    <row r="13" spans="2:3" ht="15" customHeight="1">
      <c r="B13" s="28" t="s">
        <v>174</v>
      </c>
      <c r="C13" s="23"/>
    </row>
    <row r="14" spans="2:3" ht="15" customHeight="1">
      <c r="B14" s="8" t="s">
        <v>175</v>
      </c>
      <c r="C14" s="24">
        <v>4</v>
      </c>
    </row>
    <row r="15" spans="2:3" ht="15" customHeight="1">
      <c r="B15" s="8" t="s">
        <v>176</v>
      </c>
      <c r="C15" s="26">
        <v>42</v>
      </c>
    </row>
    <row r="16" spans="2:3" ht="15" customHeight="1" thickBot="1">
      <c r="B16" s="9" t="s">
        <v>177</v>
      </c>
      <c r="C16" s="27">
        <v>240</v>
      </c>
    </row>
  </sheetData>
  <mergeCells count="3">
    <mergeCell ref="C3:G3"/>
    <mergeCell ref="C5:G5"/>
    <mergeCell ref="C8:D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Škoda</dc:creator>
  <cp:keywords/>
  <dc:description/>
  <cp:lastModifiedBy>Domaci</cp:lastModifiedBy>
  <dcterms:created xsi:type="dcterms:W3CDTF">2006-11-20T09:47:03Z</dcterms:created>
  <dcterms:modified xsi:type="dcterms:W3CDTF">2010-04-17T08:14:44Z</dcterms:modified>
  <cp:category/>
  <cp:version/>
  <cp:contentType/>
  <cp:contentStatus/>
</cp:coreProperties>
</file>